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0" yWindow="90" windowWidth="19065" windowHeight="10545" tabRatio="948"/>
  </bookViews>
  <sheets>
    <sheet name="Introduction" sheetId="22" r:id="rId1"/>
    <sheet name="A. HTT General" sheetId="25" r:id="rId2"/>
    <sheet name="B1. HTT Mortgage Assets" sheetId="9" r:id="rId3"/>
    <sheet name="B2. HTT Public Sector Assets" sheetId="26" r:id="rId4"/>
    <sheet name="B3. HTT Shipping Assets" sheetId="29" r:id="rId5"/>
    <sheet name="C. HTT Harmonised Glossary" sheetId="11" r:id="rId6"/>
    <sheet name="Disclaimer" sheetId="31" r:id="rId7"/>
    <sheet name="D. Nat Trans Templ" sheetId="18" r:id="rId8"/>
  </sheets>
  <definedNames>
    <definedName name="acceptable_use_policy" localSheetId="6">Disclaimer!#REF!</definedName>
    <definedName name="Date_Reference">#REF!</definedName>
    <definedName name="Final_Submission_File_Name">#REF!</definedName>
    <definedName name="general_tc" localSheetId="6">Disclaimer!$A$61</definedName>
    <definedName name="_xlnm.Print_Area" localSheetId="1">'A. HTT General'!$A$1:$G$363</definedName>
    <definedName name="_xlnm.Print_Area" localSheetId="2">'B1. HTT Mortgage Assets'!$A$1:$G$371</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0">Introduction!$B$2:$J$39</definedName>
    <definedName name="_xlnm.Print_Titles" localSheetId="6">Disclaimer!$2:$2</definedName>
    <definedName name="privacy_policy" localSheetId="6">Disclaimer!$A$136</definedName>
  </definedNames>
  <calcPr calcId="145621"/>
</workbook>
</file>

<file path=xl/calcChain.xml><?xml version="1.0" encoding="utf-8"?>
<calcChain xmlns="http://schemas.openxmlformats.org/spreadsheetml/2006/main">
  <c r="D179" i="29" l="1"/>
  <c r="G182" i="29" s="1"/>
  <c r="C179" i="29"/>
  <c r="F183" i="29" s="1"/>
  <c r="D157" i="29"/>
  <c r="G160" i="29" s="1"/>
  <c r="C157" i="29"/>
  <c r="F161" i="29" s="1"/>
  <c r="D144" i="29"/>
  <c r="G143" i="29" s="1"/>
  <c r="C144" i="29"/>
  <c r="F143" i="29" s="1"/>
  <c r="C59" i="29"/>
  <c r="C55" i="29"/>
  <c r="C26" i="29"/>
  <c r="F136" i="29" l="1"/>
  <c r="G136" i="29"/>
  <c r="F178" i="29"/>
  <c r="F156" i="29"/>
  <c r="F162" i="29"/>
  <c r="F120" i="29"/>
  <c r="F151" i="29"/>
  <c r="G162" i="29"/>
  <c r="G120" i="29"/>
  <c r="G151" i="29"/>
  <c r="G173" i="29"/>
  <c r="F124" i="29"/>
  <c r="F152" i="29"/>
  <c r="G124" i="29"/>
  <c r="G155" i="29"/>
  <c r="G184" i="29"/>
  <c r="F174" i="29"/>
  <c r="F163" i="29"/>
  <c r="F175" i="29"/>
  <c r="F153" i="29"/>
  <c r="F171" i="29"/>
  <c r="G175" i="29"/>
  <c r="F180" i="29"/>
  <c r="F128" i="29"/>
  <c r="F149" i="29"/>
  <c r="G153" i="29"/>
  <c r="F158" i="29"/>
  <c r="G171" i="29"/>
  <c r="F176" i="29"/>
  <c r="G180" i="29"/>
  <c r="G128" i="29"/>
  <c r="G149" i="29"/>
  <c r="F154" i="29"/>
  <c r="G158" i="29"/>
  <c r="F172" i="29"/>
  <c r="G176" i="29"/>
  <c r="F181" i="29"/>
  <c r="F132" i="29"/>
  <c r="F150" i="29"/>
  <c r="G154" i="29"/>
  <c r="F159" i="29"/>
  <c r="G172" i="29"/>
  <c r="F177" i="29"/>
  <c r="G183" i="29"/>
  <c r="G132" i="29"/>
  <c r="G150" i="29"/>
  <c r="F155" i="29"/>
  <c r="G161" i="29"/>
  <c r="F173" i="29"/>
  <c r="G177" i="29"/>
  <c r="F184" i="29"/>
  <c r="F185" i="29"/>
  <c r="F121" i="29"/>
  <c r="F129" i="29"/>
  <c r="F141" i="29"/>
  <c r="G121" i="29"/>
  <c r="G125" i="29"/>
  <c r="G129" i="29"/>
  <c r="G133" i="29"/>
  <c r="G137" i="29"/>
  <c r="G141" i="29"/>
  <c r="G152" i="29"/>
  <c r="G156" i="29"/>
  <c r="G159" i="29"/>
  <c r="G163" i="29"/>
  <c r="G174" i="29"/>
  <c r="G178" i="29"/>
  <c r="G181" i="29"/>
  <c r="G185" i="29"/>
  <c r="F122" i="29"/>
  <c r="F126" i="29"/>
  <c r="F130" i="29"/>
  <c r="F134" i="29"/>
  <c r="F138" i="29"/>
  <c r="F142" i="29"/>
  <c r="F160" i="29"/>
  <c r="F182" i="29"/>
  <c r="F140" i="29"/>
  <c r="F125" i="29"/>
  <c r="F133" i="29"/>
  <c r="F137" i="29"/>
  <c r="G122" i="29"/>
  <c r="G126" i="29"/>
  <c r="G130" i="29"/>
  <c r="G134" i="29"/>
  <c r="G138" i="29"/>
  <c r="G142" i="29"/>
  <c r="F123" i="29"/>
  <c r="F127" i="29"/>
  <c r="F131" i="29"/>
  <c r="F135" i="29"/>
  <c r="F139" i="29"/>
  <c r="G140" i="29"/>
  <c r="G123" i="29"/>
  <c r="G127" i="29"/>
  <c r="G131" i="29"/>
  <c r="G135" i="29"/>
  <c r="G139" i="29"/>
  <c r="G157" i="29" l="1"/>
  <c r="F144" i="29"/>
  <c r="G179" i="29"/>
  <c r="F179" i="29"/>
  <c r="G144" i="29"/>
  <c r="F157" i="29"/>
  <c r="C152" i="26" l="1"/>
  <c r="C82" i="26"/>
  <c r="C78" i="26"/>
  <c r="C49" i="26"/>
  <c r="F154" i="26" l="1"/>
  <c r="F158" i="26"/>
  <c r="F155" i="26"/>
  <c r="F159" i="26"/>
  <c r="F156" i="26"/>
  <c r="F153" i="26"/>
  <c r="F157" i="26"/>
  <c r="F165" i="26"/>
  <c r="F164" i="26"/>
  <c r="F149" i="26" l="1"/>
  <c r="F150" i="26"/>
  <c r="C42" i="26"/>
  <c r="D37" i="26"/>
  <c r="G36" i="26" s="1"/>
  <c r="C37" i="26"/>
  <c r="F35" i="26" s="1"/>
  <c r="F40" i="26" l="1"/>
  <c r="F41" i="26"/>
  <c r="F39" i="26"/>
  <c r="G26" i="26"/>
  <c r="G27" i="26"/>
  <c r="G32" i="26"/>
  <c r="G23" i="26"/>
  <c r="G28" i="26"/>
  <c r="G33" i="26"/>
  <c r="F151" i="26"/>
  <c r="G22" i="26"/>
  <c r="F33" i="26"/>
  <c r="F32" i="26"/>
  <c r="F24" i="26"/>
  <c r="F29" i="26"/>
  <c r="G34" i="26"/>
  <c r="F25" i="26"/>
  <c r="G30" i="26"/>
  <c r="F36" i="26"/>
  <c r="F148" i="26"/>
  <c r="F28" i="26"/>
  <c r="G24" i="26"/>
  <c r="G29" i="26"/>
  <c r="G35" i="26"/>
  <c r="G25" i="26"/>
  <c r="G31" i="26"/>
  <c r="F22" i="26"/>
  <c r="F26" i="26"/>
  <c r="F30" i="26"/>
  <c r="F34" i="26"/>
  <c r="F23" i="26"/>
  <c r="F27" i="26"/>
  <c r="F31" i="26"/>
  <c r="F42" i="26" l="1"/>
  <c r="G37" i="26"/>
  <c r="F152" i="26"/>
  <c r="F37" i="26"/>
</calcChain>
</file>

<file path=xl/sharedStrings.xml><?xml version="1.0" encoding="utf-8"?>
<sst xmlns="http://schemas.openxmlformats.org/spreadsheetml/2006/main" count="3319" uniqueCount="1945">
  <si>
    <t>France</t>
  </si>
  <si>
    <t>Total</t>
  </si>
  <si>
    <t>Other</t>
  </si>
  <si>
    <t>Residential</t>
  </si>
  <si>
    <t>Commercial</t>
  </si>
  <si>
    <t>1 - 2 Y</t>
  </si>
  <si>
    <t>2 - 3 Y</t>
  </si>
  <si>
    <t>3 - 4 Y</t>
  </si>
  <si>
    <t>4 - 5 Y</t>
  </si>
  <si>
    <t>5 - 10 Y</t>
  </si>
  <si>
    <t>10+ Y</t>
  </si>
  <si>
    <t>0 - 1 Y</t>
  </si>
  <si>
    <t>Owner occupied</t>
  </si>
  <si>
    <t>Buy-to-let</t>
  </si>
  <si>
    <t>Amortising</t>
  </si>
  <si>
    <t>Germany</t>
  </si>
  <si>
    <t>Spain</t>
  </si>
  <si>
    <t>Fixed coupon</t>
  </si>
  <si>
    <t>Floating coupon</t>
  </si>
  <si>
    <t>≥  12 - ≤ 24 months</t>
  </si>
  <si>
    <t>≥ 24 - ≤ 36 months</t>
  </si>
  <si>
    <t>≥ 36 - ≤ 60 months</t>
  </si>
  <si>
    <t>≥ 60 months</t>
  </si>
  <si>
    <t xml:space="preserve"> USD</t>
  </si>
  <si>
    <t xml:space="preserve"> CHF</t>
  </si>
  <si>
    <t xml:space="preserve"> JPY</t>
  </si>
  <si>
    <t xml:space="preserve"> GBP</t>
  </si>
  <si>
    <t xml:space="preserve"> AUD</t>
  </si>
  <si>
    <t xml:space="preserve"> CAD</t>
  </si>
  <si>
    <t>Legal</t>
  </si>
  <si>
    <t>Actual</t>
  </si>
  <si>
    <t>Retail</t>
  </si>
  <si>
    <t>Office</t>
  </si>
  <si>
    <t>Shopping malls</t>
  </si>
  <si>
    <t>Land</t>
  </si>
  <si>
    <t>Mortgages</t>
  </si>
  <si>
    <t>Fixed rate</t>
  </si>
  <si>
    <t>Floating rate</t>
  </si>
  <si>
    <t>1st lien</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</si>
  <si>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</si>
  <si>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</si>
  <si>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</si>
  <si>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</si>
  <si>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</si>
  <si>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</si>
  <si>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</si>
  <si>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</si>
  <si>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</si>
  <si>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</si>
  <si>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</si>
  <si>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</si>
  <si>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</si>
  <si>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</si>
  <si>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</si>
  <si>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</si>
  <si>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</si>
  <si>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</si>
  <si>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</si>
  <si>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</si>
  <si>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</si>
  <si>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</si>
  <si>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Expected</t>
  </si>
  <si>
    <t>% Total Contractual</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</si>
  <si>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</si>
  <si>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</si>
  <si>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</si>
  <si>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</si>
  <si>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</si>
  <si>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</si>
  <si>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</si>
  <si>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</si>
  <si>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</si>
  <si>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</si>
  <si>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</si>
  <si>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</si>
  <si>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</si>
  <si>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</si>
  <si>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</si>
  <si>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</si>
  <si>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</si>
  <si>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</si>
  <si>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</si>
  <si>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</si>
  <si>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</si>
  <si>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</si>
  <si>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</si>
  <si>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</si>
  <si>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</si>
  <si>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</si>
  <si>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</si>
  <si>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</si>
  <si>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</si>
  <si>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</si>
  <si>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</si>
  <si>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</si>
  <si>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</si>
  <si>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</si>
  <si>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Expected (mn)</t>
  </si>
  <si>
    <t>Contractual (mn)</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</si>
  <si>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</si>
  <si>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</si>
  <si>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</si>
  <si>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</si>
  <si>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</si>
  <si>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</si>
  <si>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</si>
  <si>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</si>
  <si>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</si>
  <si>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</si>
  <si>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</si>
  <si>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</si>
  <si>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</si>
  <si>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</si>
  <si>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</si>
  <si>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</si>
  <si>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</si>
  <si>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</si>
  <si>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</si>
  <si>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</si>
  <si>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</si>
  <si>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</si>
  <si>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</si>
  <si>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</si>
  <si>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</si>
  <si>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</si>
  <si>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</si>
  <si>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</si>
  <si>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</si>
  <si>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</si>
  <si>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</si>
  <si>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</si>
  <si>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</si>
  <si>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</si>
  <si>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</si>
  <si>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</si>
  <si>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</si>
  <si>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</si>
  <si>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</si>
  <si>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</si>
  <si>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</si>
  <si>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</si>
  <si>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</si>
  <si>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</si>
  <si>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Cover Pool Size</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</si>
  <si>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</si>
  <si>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</si>
  <si>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</si>
  <si>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</si>
  <si>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</si>
  <si>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</si>
  <si>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</si>
  <si>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</si>
  <si>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</si>
  <si>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</si>
  <si>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</si>
  <si>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</si>
  <si>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</si>
  <si>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</si>
  <si>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</si>
  <si>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</si>
  <si>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</si>
  <si>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</si>
  <si>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</si>
  <si>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</si>
  <si>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</si>
  <si>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</si>
  <si>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</si>
  <si>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</si>
  <si>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</si>
  <si>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</si>
  <si>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</si>
  <si>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</si>
  <si>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</si>
  <si>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</si>
  <si>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</si>
  <si>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</si>
  <si>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</si>
  <si>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</si>
  <si>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</si>
  <si>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</si>
  <si>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</si>
  <si>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</si>
  <si>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</si>
  <si>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</si>
  <si>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</si>
  <si>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</si>
  <si>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</si>
  <si>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</si>
  <si>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</si>
  <si>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</si>
  <si>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</si>
  <si>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</si>
  <si>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</si>
  <si>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</si>
  <si>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</si>
  <si>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</si>
  <si>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</si>
  <si>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</si>
  <si>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</si>
  <si>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</si>
  <si>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</si>
  <si>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</si>
  <si>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</si>
  <si>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</si>
  <si>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</si>
  <si>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</si>
  <si>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</si>
  <si>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</si>
  <si>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</si>
  <si>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</si>
  <si>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</si>
  <si>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</si>
  <si>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</si>
  <si>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Exposures to/guaranteed by governments or quasi governments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</si>
  <si>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</si>
  <si>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</si>
  <si>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</si>
  <si>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</si>
  <si>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</si>
  <si>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</si>
  <si>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</si>
  <si>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</si>
  <si>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</si>
  <si>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</si>
  <si>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</si>
  <si>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</si>
  <si>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</si>
  <si>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</si>
  <si>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</si>
  <si>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</si>
  <si>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</si>
  <si>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</si>
  <si>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</si>
  <si>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</si>
  <si>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</si>
  <si>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</si>
  <si>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</si>
  <si>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</si>
  <si>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</si>
  <si>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</si>
  <si>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</si>
  <si>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A. Harmonised Transparency Template - General Information</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</si>
  <si>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</si>
  <si>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</si>
  <si>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</si>
  <si>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</si>
  <si>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</si>
  <si>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</si>
  <si>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</si>
  <si>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</si>
  <si>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</si>
  <si>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</si>
  <si>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</si>
  <si>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</si>
  <si>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</si>
  <si>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</si>
  <si>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</si>
  <si>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</si>
  <si>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</si>
  <si>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</si>
  <si>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</si>
  <si>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</si>
  <si>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</si>
  <si>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</si>
  <si>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</si>
  <si>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</si>
  <si>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</si>
  <si>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</si>
  <si>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</si>
  <si>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</si>
  <si>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</si>
  <si>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</si>
  <si>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</si>
  <si>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in the cover pool [notional] (mn)</t>
  </si>
  <si>
    <t>Derivatives outside the cover pool [notional] (mn)</t>
  </si>
  <si>
    <t>NPV of Derivatives in the cover pool (mn)</t>
  </si>
  <si>
    <t>NPV of Derivatives outside the cover pool (mn)</t>
  </si>
  <si>
    <t>Maturity Buckets of Cover assets [i.e. how is the contractual and/or expected maturity defined? What assumptions eg, in terms of prepayments? etc.]</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</si>
  <si>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</si>
  <si>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</si>
  <si>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</si>
  <si>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</si>
  <si>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</si>
  <si>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</si>
  <si>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</si>
  <si>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Worksheet D &amp; Onwards (If Any): National Transparency Template</t>
  </si>
  <si>
    <t>B1. Harmonised Transparency Template - Mortgage Assets</t>
  </si>
  <si>
    <t>B2. Harmonised Transparency Template - Public Sector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</si>
  <si>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</si>
  <si>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</si>
  <si>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</si>
  <si>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</si>
  <si>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</si>
  <si>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</si>
  <si>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</si>
  <si>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</si>
  <si>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</si>
  <si>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</si>
  <si>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</si>
  <si>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</si>
  <si>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</si>
  <si>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</si>
  <si>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</si>
  <si>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</si>
  <si>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</si>
  <si>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</si>
  <si>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</si>
  <si>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</si>
  <si>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</si>
  <si>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</si>
  <si>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Avenue de Cortenbergh 71, B-1000, Brussels,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</si>
  <si>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</si>
  <si>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</si>
  <si>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</si>
  <si>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</si>
  <si>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</si>
  <si>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</si>
  <si>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</si>
  <si>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</si>
  <si>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</si>
  <si>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</si>
  <si>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</si>
  <si>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</si>
  <si>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</si>
  <si>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</si>
  <si>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</si>
  <si>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</si>
  <si>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</si>
  <si>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</si>
  <si>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</si>
  <si>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</si>
  <si>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</si>
  <si>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</si>
  <si>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</si>
  <si>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</si>
  <si>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</si>
  <si>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</si>
  <si>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</si>
  <si>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</si>
  <si>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</si>
  <si>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</si>
  <si>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</si>
  <si>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</si>
  <si>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</si>
  <si>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</si>
  <si>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</si>
  <si>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</si>
  <si>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</si>
  <si>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</si>
  <si>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</si>
  <si>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</si>
  <si>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</si>
  <si>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</si>
  <si>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</si>
  <si>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</si>
  <si>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</si>
  <si>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</si>
  <si>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</si>
  <si>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</si>
  <si>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</si>
  <si>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</si>
  <si>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</si>
  <si>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</si>
  <si>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</si>
  <si>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</si>
  <si>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</si>
  <si>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</si>
  <si>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</si>
  <si>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</si>
  <si>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</si>
  <si>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</si>
  <si>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</si>
  <si>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</si>
  <si>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</si>
  <si>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</si>
  <si>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</si>
  <si>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</si>
  <si>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</si>
  <si>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</si>
  <si>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</si>
  <si>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</si>
  <si>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</si>
  <si>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</si>
  <si>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</si>
  <si>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</si>
  <si>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</si>
  <si>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</si>
  <si>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</si>
  <si>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</si>
  <si>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</si>
  <si>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</si>
  <si>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</si>
  <si>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</si>
  <si>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</si>
  <si>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</si>
  <si>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</si>
  <si>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</si>
  <si>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</si>
  <si>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</si>
  <si>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</si>
  <si>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</si>
  <si>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</si>
  <si>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</si>
  <si>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</si>
  <si>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</si>
  <si>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</si>
  <si>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</si>
  <si>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</si>
  <si>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</si>
  <si>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</si>
  <si>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</si>
  <si>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</si>
  <si>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</si>
  <si>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</si>
  <si>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</si>
  <si>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</si>
  <si>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</si>
  <si>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</si>
  <si>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</si>
  <si>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</si>
  <si>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</si>
  <si>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</si>
  <si>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</si>
  <si>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</si>
  <si>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</si>
  <si>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</si>
  <si>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</si>
  <si>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</si>
  <si>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</si>
  <si>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</si>
  <si>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</si>
  <si>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</si>
  <si>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</si>
  <si>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</si>
  <si>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</si>
  <si>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</si>
  <si>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</si>
  <si>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</si>
  <si>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</si>
  <si>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</si>
  <si>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</si>
  <si>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</si>
  <si>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</si>
  <si>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</si>
  <si>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</si>
  <si>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</si>
  <si>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</si>
  <si>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</si>
  <si>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</si>
  <si>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</si>
  <si>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</si>
  <si>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</si>
  <si>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</si>
  <si>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</si>
  <si>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</si>
  <si>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</si>
  <si>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</si>
  <si>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</si>
  <si>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</si>
  <si>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</si>
  <si>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the Daily Manager, Avenue de Cortenbergh 71, B-1000, Brussels,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</si>
  <si>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</si>
  <si>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</si>
  <si>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</si>
  <si>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</si>
  <si>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</si>
  <si>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</si>
  <si>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</si>
  <si>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</si>
  <si>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</si>
  <si>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</si>
  <si>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</si>
  <si>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</si>
  <si>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</si>
  <si>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</si>
  <si>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</si>
  <si>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</si>
  <si>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</si>
  <si>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</si>
  <si>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</si>
  <si>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</si>
  <si>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</si>
  <si>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</si>
  <si>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</si>
  <si>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</si>
  <si>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</si>
  <si>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</si>
  <si>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</si>
  <si>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</si>
  <si>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</si>
  <si>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</si>
  <si>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</si>
  <si>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</si>
  <si>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</si>
  <si>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</si>
  <si>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</si>
  <si>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</si>
  <si>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</si>
  <si>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</si>
  <si>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</si>
  <si>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</si>
  <si>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</si>
  <si>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</si>
  <si>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</si>
  <si>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</si>
  <si>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</si>
  <si>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</si>
  <si>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</si>
  <si>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</si>
  <si>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</si>
  <si>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</si>
  <si>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</si>
  <si>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</si>
  <si>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</si>
  <si>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</si>
  <si>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</si>
  <si>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</si>
  <si>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</si>
  <si>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</si>
  <si>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</si>
  <si>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</si>
  <si>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</si>
  <si>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</si>
  <si>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</si>
  <si>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</si>
  <si>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</si>
  <si>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</si>
  <si>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</si>
  <si>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</si>
  <si>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</si>
  <si>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</si>
  <si>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</si>
  <si>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</si>
  <si>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</si>
  <si>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</si>
  <si>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</si>
  <si>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</si>
  <si>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</si>
  <si>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</si>
  <si>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</si>
  <si>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</si>
  <si>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</si>
  <si>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</si>
  <si>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</si>
  <si>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</si>
  <si>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</si>
  <si>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</si>
  <si>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</si>
  <si>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</si>
  <si>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</si>
  <si>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</si>
  <si>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</si>
  <si>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</si>
  <si>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</si>
  <si>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</si>
  <si>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</si>
  <si>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</si>
  <si>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</si>
  <si>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</si>
  <si>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</si>
  <si>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</si>
  <si>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</si>
  <si>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</si>
  <si>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</si>
  <si>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</si>
  <si>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</si>
  <si>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</si>
  <si>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</si>
  <si>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</si>
  <si>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</si>
  <si>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</si>
  <si>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</si>
  <si>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</si>
  <si>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</si>
  <si>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</si>
  <si>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</si>
  <si>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</si>
  <si>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</si>
  <si>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</si>
  <si>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</si>
  <si>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</si>
  <si>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</si>
  <si>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</si>
  <si>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</si>
  <si>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</si>
  <si>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</si>
  <si>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</si>
  <si>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</si>
  <si>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</si>
  <si>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</si>
  <si>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</si>
  <si>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</si>
  <si>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</si>
  <si>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</si>
  <si>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</si>
  <si>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</si>
  <si>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</si>
  <si>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</si>
  <si>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</si>
  <si>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</si>
  <si>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</si>
  <si>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</si>
  <si>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</si>
  <si>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</si>
  <si>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</si>
  <si>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</si>
  <si>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</si>
  <si>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</si>
  <si>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</si>
  <si>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</si>
  <si>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</si>
  <si>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</si>
  <si>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</si>
  <si>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</si>
  <si>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</si>
  <si>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</si>
  <si>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</si>
  <si>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</si>
  <si>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</si>
  <si>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</si>
  <si>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</si>
  <si>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</si>
  <si>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</si>
  <si>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</si>
  <si>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</si>
  <si>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</si>
  <si>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</si>
  <si>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</si>
  <si>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</si>
  <si>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</si>
  <si>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</si>
  <si>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</si>
  <si>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</si>
  <si>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</si>
  <si>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</si>
  <si>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</si>
  <si>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</si>
  <si>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</si>
  <si>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</si>
  <si>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</si>
  <si>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</si>
  <si>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</si>
  <si>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</si>
  <si>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</si>
  <si>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</si>
  <si>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</si>
  <si>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</si>
  <si>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</si>
  <si>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</si>
  <si>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</si>
  <si>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</si>
  <si>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</si>
  <si>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</si>
  <si>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</si>
  <si>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</si>
  <si>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</si>
  <si>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</si>
  <si>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</si>
  <si>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</si>
  <si>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</si>
  <si>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</si>
  <si>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</si>
  <si>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</si>
  <si>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</si>
  <si>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</si>
  <si>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</si>
  <si>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</si>
  <si>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</si>
  <si>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</si>
  <si>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</si>
  <si>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</si>
  <si>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</si>
  <si>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</si>
  <si>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</si>
  <si>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</si>
  <si>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</si>
  <si>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</si>
  <si>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</si>
  <si>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</si>
  <si>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</si>
  <si>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</si>
  <si>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</si>
  <si>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</si>
  <si>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</si>
  <si>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</si>
  <si>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</si>
  <si>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</si>
  <si>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</si>
  <si>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</si>
  <si>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</si>
  <si>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</si>
  <si>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</si>
  <si>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</si>
  <si>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</si>
  <si>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</si>
  <si>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</si>
  <si>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</si>
  <si>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</si>
  <si>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</si>
  <si>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</si>
  <si>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</si>
  <si>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</si>
  <si>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</si>
  <si>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</si>
  <si>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</si>
  <si>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</si>
  <si>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</si>
  <si>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</si>
  <si>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</si>
  <si>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</si>
  <si>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</si>
  <si>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</si>
  <si>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</si>
  <si>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</si>
  <si>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</si>
  <si>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</si>
  <si>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</si>
  <si>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</si>
  <si>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</si>
  <si>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</si>
  <si>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</si>
  <si>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</si>
  <si>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</si>
  <si>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</si>
  <si>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</si>
  <si>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</si>
  <si>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</si>
  <si>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</si>
  <si>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</si>
  <si>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</si>
  <si>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</si>
  <si>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</si>
  <si>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</si>
  <si>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</si>
  <si>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</si>
  <si>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</si>
  <si>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</si>
  <si>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</si>
  <si>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</si>
  <si>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</si>
  <si>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</si>
  <si>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</si>
  <si>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</si>
  <si>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</si>
  <si>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</si>
  <si>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</si>
  <si>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</si>
  <si>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</si>
  <si>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</si>
  <si>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</si>
  <si>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</si>
  <si>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</si>
  <si>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</si>
  <si>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</si>
  <si>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</si>
  <si>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</si>
  <si>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</si>
  <si>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</si>
  <si>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</si>
  <si>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</si>
  <si>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</si>
  <si>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</si>
  <si>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</si>
  <si>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</si>
  <si>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</si>
  <si>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</si>
  <si>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</si>
  <si>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</si>
  <si>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</si>
  <si>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</si>
  <si>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</si>
  <si>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</si>
  <si>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</si>
  <si>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</si>
  <si>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</si>
  <si>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</si>
  <si>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</si>
  <si>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</si>
  <si>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</si>
  <si>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</si>
  <si>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</si>
  <si>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</si>
  <si>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</si>
  <si>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</si>
  <si>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</si>
  <si>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</si>
  <si>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</si>
  <si>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</si>
  <si>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</si>
  <si>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</si>
  <si>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</si>
  <si>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</si>
  <si>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</si>
  <si>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</si>
  <si>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</si>
  <si>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</si>
  <si>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</si>
  <si>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</si>
  <si>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</si>
  <si>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</si>
  <si>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</si>
  <si>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</si>
  <si>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</si>
  <si>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</si>
  <si>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</si>
  <si>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</si>
  <si>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</si>
  <si>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</si>
  <si>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</si>
  <si>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</si>
  <si>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</si>
  <si>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</si>
  <si>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</si>
  <si>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</si>
  <si>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</si>
  <si>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</si>
  <si>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</si>
  <si>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</si>
  <si>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</si>
  <si>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</si>
  <si>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</si>
  <si>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</si>
  <si>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</si>
  <si>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</si>
  <si>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</si>
  <si>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</si>
  <si>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</si>
  <si>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</si>
  <si>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</si>
  <si>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</si>
  <si>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</si>
  <si>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</si>
  <si>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</si>
  <si>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</si>
  <si>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</si>
  <si>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</si>
  <si>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</si>
  <si>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</si>
  <si>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</si>
  <si>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</si>
  <si>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</si>
  <si>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</si>
  <si>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</si>
  <si>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</si>
  <si>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</si>
  <si>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</si>
  <si>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</si>
  <si>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</si>
  <si>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</si>
  <si>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</si>
  <si>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</si>
  <si>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</si>
  <si>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</si>
  <si>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</si>
  <si>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</si>
  <si>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</si>
  <si>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</si>
  <si>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</si>
  <si>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</si>
  <si>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</si>
  <si>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</si>
  <si>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</si>
  <si>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</si>
  <si>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</si>
  <si>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</si>
  <si>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</si>
  <si>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</si>
  <si>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</si>
  <si>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</si>
  <si>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</si>
  <si>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</si>
  <si>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</si>
  <si>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</si>
  <si>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</si>
  <si>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</si>
  <si>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</si>
  <si>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</si>
  <si>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</si>
  <si>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</si>
  <si>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</si>
  <si>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</si>
  <si>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</si>
  <si>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</si>
  <si>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</si>
  <si>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</si>
  <si>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</si>
  <si>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</si>
  <si>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</si>
  <si>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</si>
  <si>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</si>
  <si>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</si>
  <si>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</si>
  <si>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</si>
  <si>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</si>
  <si>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</si>
  <si>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</si>
  <si>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</si>
  <si>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</si>
  <si>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</si>
  <si>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</si>
  <si>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</si>
  <si>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</si>
  <si>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</si>
  <si>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</si>
  <si>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</si>
  <si>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</si>
  <si>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</si>
  <si>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</si>
  <si>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</si>
  <si>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</si>
  <si>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</si>
  <si>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</si>
  <si>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</si>
  <si>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</si>
  <si>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</si>
  <si>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</si>
  <si>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</si>
  <si>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</si>
  <si>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</si>
  <si>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</si>
  <si>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</si>
  <si>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</si>
  <si>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</si>
  <si>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</si>
  <si>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</si>
  <si>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</si>
  <si>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</si>
  <si>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</si>
  <si>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</si>
  <si>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</si>
  <si>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</si>
  <si>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</si>
  <si>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</si>
  <si>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</si>
  <si>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</si>
  <si>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</si>
  <si>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</si>
  <si>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</si>
  <si>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</si>
  <si>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</si>
  <si>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</si>
  <si>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</si>
  <si>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</si>
  <si>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</si>
  <si>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</si>
  <si>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</si>
  <si>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</si>
  <si>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</si>
  <si>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</si>
  <si>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</si>
  <si>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</si>
  <si>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</si>
  <si>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</si>
  <si>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</si>
  <si>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</si>
  <si>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</si>
  <si>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</si>
  <si>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</si>
  <si>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</si>
  <si>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</si>
  <si>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</si>
  <si>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</si>
  <si>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</si>
  <si>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</si>
  <si>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</si>
  <si>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</si>
  <si>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</si>
  <si>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</si>
  <si>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</si>
  <si>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</si>
  <si>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</si>
  <si>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</si>
  <si>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</si>
  <si>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</si>
  <si>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</si>
  <si>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</si>
  <si>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</si>
  <si>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</si>
  <si>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</si>
  <si>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</si>
  <si>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</si>
  <si>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</si>
  <si>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</si>
  <si>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</si>
  <si>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</si>
  <si>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</si>
  <si>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</si>
  <si>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</si>
  <si>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</si>
  <si>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</si>
  <si>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</si>
  <si>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</si>
  <si>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</si>
  <si>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</si>
  <si>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</si>
  <si>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</si>
  <si>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</si>
  <si>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</si>
  <si>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</si>
  <si>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</si>
  <si>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</si>
  <si>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</si>
  <si>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</si>
  <si>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</si>
  <si>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</si>
  <si>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</si>
  <si>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</si>
  <si>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</si>
  <si>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</si>
  <si>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</si>
  <si>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</si>
  <si>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</si>
  <si>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</si>
  <si>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</si>
  <si>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</si>
  <si>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</si>
  <si>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</si>
  <si>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</si>
  <si>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</si>
  <si>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</si>
  <si>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</si>
  <si>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</si>
  <si>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</si>
  <si>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</si>
  <si>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</si>
  <si>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</si>
  <si>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</si>
  <si>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</si>
  <si>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</si>
  <si>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</si>
  <si>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</si>
  <si>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</si>
  <si>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</si>
  <si>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</si>
  <si>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</si>
  <si>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</si>
  <si>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</si>
  <si>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</si>
  <si>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</si>
  <si>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</si>
  <si>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</si>
  <si>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</si>
  <si>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</si>
  <si>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</si>
  <si>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</si>
  <si>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</si>
  <si>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</si>
  <si>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</si>
  <si>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</si>
  <si>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</si>
  <si>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</si>
  <si>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</si>
  <si>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</si>
  <si>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</si>
  <si>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</si>
  <si>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</si>
  <si>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</si>
  <si>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</si>
  <si>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</si>
  <si>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</si>
  <si>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</si>
  <si>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</si>
  <si>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</si>
  <si>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</si>
  <si>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</si>
  <si>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</si>
  <si>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</si>
  <si>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</si>
  <si>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</si>
  <si>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</si>
  <si>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</si>
  <si>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</si>
  <si>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</si>
  <si>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</si>
  <si>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</si>
  <si>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</si>
  <si>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</si>
  <si>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</si>
  <si>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</si>
  <si>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</si>
  <si>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</si>
  <si>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</si>
  <si>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</si>
  <si>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</si>
  <si>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</si>
  <si>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</si>
  <si>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</si>
  <si>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</si>
  <si>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</si>
  <si>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</si>
  <si>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</si>
  <si>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</si>
  <si>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</si>
  <si>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</si>
  <si>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</si>
  <si>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</si>
  <si>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</si>
  <si>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</si>
  <si>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</si>
  <si>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</si>
  <si>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</si>
  <si>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</si>
  <si>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</si>
  <si>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</si>
  <si>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</si>
  <si>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</si>
  <si>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</si>
  <si>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</si>
  <si>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</si>
  <si>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</si>
  <si>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</si>
  <si>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</si>
  <si>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</si>
  <si>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</si>
  <si>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</si>
  <si>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</si>
  <si>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</si>
  <si>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</si>
  <si>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</si>
  <si>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</si>
  <si>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</si>
  <si>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</si>
  <si>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</si>
  <si>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</si>
  <si>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</si>
  <si>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</si>
  <si>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</si>
  <si>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</si>
  <si>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</si>
  <si>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</si>
  <si>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</si>
  <si>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</si>
  <si>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</si>
  <si>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</si>
  <si>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</si>
  <si>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</si>
  <si>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</si>
  <si>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</si>
  <si>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</si>
  <si>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</si>
  <si>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</si>
  <si>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</si>
  <si>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</si>
  <si>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</si>
  <si>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</si>
  <si>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</si>
  <si>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</si>
  <si>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</si>
  <si>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</si>
  <si>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</si>
  <si>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</si>
  <si>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</si>
  <si>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</si>
  <si>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</si>
  <si>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</si>
  <si>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</si>
  <si>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</si>
  <si>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</si>
  <si>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</si>
  <si>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</si>
  <si>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</si>
  <si>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</si>
  <si>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</si>
  <si>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</si>
  <si>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</si>
  <si>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</si>
  <si>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</si>
  <si>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</si>
  <si>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</si>
  <si>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</si>
  <si>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</si>
  <si>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</si>
  <si>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</si>
  <si>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</si>
  <si>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</si>
  <si>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</si>
  <si>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</si>
  <si>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</si>
  <si>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</si>
  <si>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</si>
  <si>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</si>
  <si>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</si>
  <si>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</si>
  <si>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</si>
  <si>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</si>
  <si>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</si>
  <si>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</si>
  <si>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</si>
  <si>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</si>
  <si>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</si>
  <si>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</si>
  <si>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</si>
  <si>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</si>
  <si>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</si>
  <si>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</si>
  <si>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</si>
  <si>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</si>
  <si>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</si>
  <si>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</si>
  <si>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</si>
  <si>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</si>
  <si>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</si>
  <si>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</si>
  <si>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</si>
  <si>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</si>
  <si>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</si>
  <si>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</si>
  <si>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</si>
  <si>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</si>
  <si>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</si>
  <si>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</si>
  <si>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</si>
  <si>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</si>
  <si>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</si>
  <si>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</si>
  <si>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</si>
  <si>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</si>
  <si>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</si>
  <si>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</si>
  <si>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</si>
  <si>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</si>
  <si>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</si>
  <si>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</si>
  <si>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</si>
  <si>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</si>
  <si>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</si>
  <si>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</si>
  <si>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</si>
  <si>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</si>
  <si>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</si>
  <si>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</si>
  <si>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</si>
  <si>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</si>
  <si>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</si>
  <si>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</si>
  <si>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</si>
  <si>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</si>
  <si>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</si>
  <si>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</si>
  <si>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</si>
  <si>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</si>
  <si>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</si>
  <si>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</si>
  <si>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</si>
  <si>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</si>
  <si>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</si>
  <si>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</si>
  <si>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</si>
  <si>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</si>
  <si>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</si>
  <si>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</si>
  <si>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</si>
  <si>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</si>
  <si>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</si>
  <si>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</si>
  <si>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</si>
  <si>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</si>
  <si>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</si>
  <si>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</si>
  <si>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</si>
  <si>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</si>
  <si>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</si>
  <si>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</si>
  <si>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</si>
  <si>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</si>
  <si>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</si>
  <si>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</si>
  <si>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</si>
  <si>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</si>
  <si>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</si>
  <si>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</si>
  <si>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</si>
  <si>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</si>
  <si>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</si>
  <si>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</si>
  <si>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</si>
  <si>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</si>
  <si>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</si>
  <si>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</si>
  <si>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</si>
  <si>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</si>
  <si>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</si>
  <si>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</si>
  <si>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</si>
  <si>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</si>
  <si>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</si>
  <si>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</si>
  <si>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</si>
  <si>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</si>
  <si>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</si>
  <si>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</si>
  <si>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</si>
  <si>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</si>
  <si>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</si>
  <si>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</si>
  <si>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</si>
  <si>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</si>
  <si>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</si>
  <si>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</si>
  <si>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</si>
  <si>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</si>
  <si>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</si>
  <si>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</si>
  <si>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</si>
  <si>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</si>
  <si>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</si>
  <si>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</si>
  <si>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</si>
  <si>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</si>
  <si>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</si>
  <si>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</si>
  <si>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</si>
  <si>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</si>
  <si>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</si>
  <si>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</si>
  <si>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</si>
  <si>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</si>
  <si>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</si>
  <si>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</si>
  <si>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</si>
  <si>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</si>
  <si>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</si>
  <si>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</si>
  <si>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</si>
  <si>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</si>
  <si>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</si>
  <si>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</si>
  <si>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</si>
  <si>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</si>
  <si>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</si>
  <si>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</si>
  <si>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</si>
  <si>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</si>
  <si>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</si>
  <si>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</si>
  <si>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</si>
  <si>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</si>
  <si>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</si>
  <si>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</si>
  <si>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</si>
  <si>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</si>
  <si>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</si>
  <si>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</si>
  <si>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</si>
  <si>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</si>
  <si>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</si>
  <si>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</si>
  <si>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</si>
  <si>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</si>
  <si>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</si>
  <si>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</si>
  <si>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</si>
  <si>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</si>
  <si>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</si>
  <si>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</si>
  <si>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</si>
  <si>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</si>
  <si>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</si>
  <si>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</si>
  <si>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</si>
  <si>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</si>
  <si>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</si>
  <si>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</si>
  <si>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</si>
  <si>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</si>
  <si>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</si>
  <si>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</si>
  <si>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</si>
  <si>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</si>
  <si>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</si>
  <si>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</si>
  <si>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</si>
  <si>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</si>
  <si>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</si>
  <si>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</si>
  <si>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</si>
  <si>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</si>
  <si>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</si>
  <si>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</si>
  <si>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</si>
  <si>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</si>
  <si>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</si>
  <si>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</si>
  <si>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</si>
  <si>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</si>
  <si>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</si>
  <si>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</si>
  <si>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</si>
  <si>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</si>
  <si>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</si>
  <si>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</si>
  <si>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</si>
  <si>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</si>
  <si>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</si>
  <si>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</si>
  <si>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</si>
  <si>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</si>
  <si>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</si>
  <si>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</si>
  <si>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</si>
  <si>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</si>
  <si>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</si>
  <si>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</si>
  <si>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</si>
  <si>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</si>
  <si>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</si>
  <si>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</si>
  <si>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</si>
  <si>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</si>
  <si>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</si>
  <si>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</si>
  <si>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</si>
  <si>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</si>
  <si>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</si>
  <si>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</si>
  <si>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</si>
  <si>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</si>
  <si>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</si>
  <si>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</si>
  <si>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</si>
  <si>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</si>
  <si>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</si>
  <si>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</si>
  <si>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</si>
  <si>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</si>
  <si>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</si>
  <si>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</si>
  <si>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</si>
  <si>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</si>
  <si>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</si>
  <si>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</si>
  <si>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</si>
  <si>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</si>
  <si>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</si>
  <si>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</si>
  <si>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</si>
  <si>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</si>
  <si>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</si>
  <si>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</si>
  <si>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</si>
  <si>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</si>
  <si>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</si>
  <si>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</si>
  <si>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</si>
  <si>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</si>
  <si>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</si>
  <si>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</si>
  <si>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</si>
  <si>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</si>
  <si>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</si>
  <si>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</si>
  <si>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</si>
  <si>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</si>
  <si>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</si>
  <si>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</si>
  <si>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</si>
  <si>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</si>
  <si>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</si>
  <si>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</si>
  <si>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</si>
  <si>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</si>
  <si>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</si>
  <si>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</si>
  <si>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</si>
  <si>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</si>
  <si>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</si>
  <si>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</si>
  <si>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</si>
  <si>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</si>
  <si>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</si>
  <si>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</si>
  <si>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</si>
  <si>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</si>
  <si>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</si>
  <si>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</si>
  <si>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</si>
  <si>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</si>
  <si>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</si>
  <si>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</si>
  <si>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</si>
  <si>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</si>
  <si>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</si>
  <si>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</si>
  <si>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</si>
  <si>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</si>
  <si>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</si>
  <si>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</si>
  <si>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</si>
  <si>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</si>
  <si>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</si>
  <si>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</si>
  <si>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</si>
  <si>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</si>
  <si>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</si>
  <si>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</si>
  <si>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</si>
  <si>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</si>
  <si>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</si>
  <si>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</si>
  <si>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</si>
  <si>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</si>
  <si>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</si>
  <si>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</si>
  <si>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</si>
  <si>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</si>
  <si>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</si>
  <si>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</si>
  <si>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</si>
  <si>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</si>
  <si>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</si>
  <si>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</si>
  <si>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</si>
  <si>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</si>
  <si>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</si>
  <si>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</si>
  <si>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</si>
  <si>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</si>
  <si>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</si>
  <si>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</si>
  <si>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</si>
  <si>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</si>
  <si>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</si>
  <si>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</si>
  <si>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</si>
  <si>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</si>
  <si>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</si>
  <si>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</si>
  <si>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</si>
  <si>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</si>
  <si>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</si>
  <si>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</si>
  <si>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</si>
  <si>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</si>
  <si>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</si>
  <si>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</si>
  <si>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</si>
  <si>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</si>
  <si>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</si>
  <si>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</si>
  <si>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</si>
  <si>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</si>
  <si>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</si>
  <si>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</si>
  <si>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</si>
  <si>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Overcollateralisation is calculated in accordance with Regulation 17(2) of the Regulated Covered Bonds Regulations 2008 (as amended) which sets a lower level of 8% for this measure. Mortgages are included after making a deduction for assets where the Indexed LTV exceeds 80% to restrict the value of the loan to 80% of the latest valuation. Liquid assets are included up to a value of 8% of bonds with a maturity of one year or more and 100% of bonds with a maturity of less than one year.</t>
  </si>
  <si>
    <t>GBP</t>
  </si>
  <si>
    <t>Non-performing loans are those with an arrears amount outstanding, for a period greater than 90 days.</t>
  </si>
  <si>
    <t>East Anglia</t>
  </si>
  <si>
    <t>East Midlands</t>
  </si>
  <si>
    <t>London</t>
  </si>
  <si>
    <t>North</t>
  </si>
  <si>
    <t>North West</t>
  </si>
  <si>
    <t>Outer Metropolitan</t>
  </si>
  <si>
    <t>Outer South East</t>
  </si>
  <si>
    <t>South West</t>
  </si>
  <si>
    <t>Wales</t>
  </si>
  <si>
    <t>West Midlands</t>
  </si>
  <si>
    <t>Yorkshire and Humberside</t>
  </si>
  <si>
    <t>Coventry Building Society</t>
  </si>
  <si>
    <t>http://www.coventrybuildingsociety.co.uk/</t>
  </si>
  <si>
    <t>Investor Relations Contacts</t>
  </si>
  <si>
    <t>+44 (0)24 7643 5076</t>
  </si>
  <si>
    <t>+44 (0)24 7643 5095</t>
  </si>
  <si>
    <t>Kris.Gozra@thecoventry.co.uk</t>
  </si>
  <si>
    <t>Philip.Hemsley@thecoventry.co.uk</t>
  </si>
  <si>
    <t>https://coveredbondlabel.com/issuer/41/</t>
  </si>
  <si>
    <t>Overcollateralisation is calculated in accordance with Regulation 17(2) of the Regulated Covered Bonds Regulations 2008 (as amended) which sets a lower level of 8% for this measure.</t>
  </si>
  <si>
    <t>OM.7.3.7</t>
  </si>
  <si>
    <t>OM.7.3.8</t>
  </si>
  <si>
    <t>OM.7.3.9</t>
  </si>
  <si>
    <t>OM.7.3.10</t>
  </si>
  <si>
    <t>Northern Ireland</t>
  </si>
  <si>
    <t>Scotland</t>
  </si>
  <si>
    <t>Y</t>
  </si>
  <si>
    <t>Unindexed LTV is calculated using the valuation at the time the mortgage was incepted, or the most recent valuation. Indexed LTV is calculated using the valuation at the time of the latest indexation (quarterly), or the most recent valuation.</t>
  </si>
  <si>
    <t>Explain how mortgage types are defined whether for residential housing, multi-family housing, commercial real estate, etc. Same for shipping where relevant</t>
  </si>
  <si>
    <t>Mortgage types are entirely for residential purposes. This could potentially include housing of multiple occupancy, where the Society has not been informed of the loans change of purpose.</t>
  </si>
  <si>
    <t>External</t>
  </si>
  <si>
    <t>Both</t>
  </si>
  <si>
    <t>A Fixed rate is where the interest rate on the loan remains the same through the term of the loan. A Floating rate is where the interest rate on the loan does not remain the same through the term of the loan, (the rate is derived from movements in a separate rate, for example LIBOR). 'Other' consists of Capped (a floating rate with an interest rate ceiling, or cap, beyond which rates cannot exceed) and Administered rate (a variable rate subject to change by the provider at any given time) loans.</t>
  </si>
  <si>
    <t>Time to the expected (contractual) maturity of the Covered Bonds. All bonds outstanding are of a soft bullet bond structure.</t>
  </si>
  <si>
    <t>Contractual</t>
  </si>
  <si>
    <t>The higher of; the RCB minimum requirement, and the contractual requirement in the transaction documents.</t>
  </si>
  <si>
    <t>The LTV calculation is based on the most recent property valuation.</t>
  </si>
  <si>
    <t>Loan amount divided by the valuation amount.</t>
  </si>
  <si>
    <t>Valuation techniques can be inclusive of the following; Full internal and external inspection, Full external inspection only, Drive-by, AVM, Indexed, Managing Agent/Estate Agent, Other.</t>
  </si>
  <si>
    <t>A minimum limit is in place for a particular mortgage type within the cover pool, to obtain hedge accounting for the cross-currency swap that hedges the Euro 500m covered bond.</t>
  </si>
  <si>
    <t>Reporting Date: 31/07/16</t>
  </si>
  <si>
    <t>Cut-off Date: 30/06/16</t>
  </si>
  <si>
    <t>Kris Gozra  (Head of Structured Finance &amp; Funding)</t>
  </si>
  <si>
    <t>Philip Hemsley (Head of Liquidity Planning)</t>
  </si>
  <si>
    <t>Asset Coverage Test (ACT) (%)</t>
  </si>
  <si>
    <t>Interest Coverage Test - FCA RCB Regulation 17(2)(g)</t>
  </si>
  <si>
    <t>Pass</t>
  </si>
  <si>
    <t>Asset Percentage (%)</t>
  </si>
  <si>
    <t/>
  </si>
  <si>
    <t>47 for Mortgage Assets</t>
  </si>
  <si>
    <t>48 for Public Sector Assets</t>
  </si>
  <si>
    <t>171 for Residential Mortgage Assets</t>
  </si>
  <si>
    <t>271 for Commercial Mortgage Assets</t>
  </si>
  <si>
    <t>18 for Public Sector Assets</t>
  </si>
  <si>
    <t>134 for Mortgage Assets</t>
  </si>
  <si>
    <t>129 for Public Sector Assets</t>
  </si>
  <si>
    <t>17 for Harmonised Glossary</t>
  </si>
  <si>
    <t>164 for Mortgage Assets</t>
  </si>
  <si>
    <t>166 for Public Sector Assets</t>
  </si>
  <si>
    <t>Administered rate</t>
  </si>
  <si>
    <t>Capped rate</t>
  </si>
  <si>
    <t xml:space="preserve">Other </t>
  </si>
  <si>
    <t>&lt;5,000</t>
  </si>
  <si>
    <t>&gt;=5,000 and &lt;10,000</t>
  </si>
  <si>
    <t>&gt;=10,000 and &lt;25,000</t>
  </si>
  <si>
    <t>&gt;=25,000 and &lt;50,000</t>
  </si>
  <si>
    <t>&gt;=50,000 and &lt;75,000</t>
  </si>
  <si>
    <t>&gt;=75,000 and &lt;100,000</t>
  </si>
  <si>
    <t>&gt;=100,000 and &lt;150,000</t>
  </si>
  <si>
    <t>&gt;=150,000 and &lt;200,000</t>
  </si>
  <si>
    <t>&gt;=200,000 and &lt;250,000</t>
  </si>
  <si>
    <t>&gt;=250,000 and &lt;300,000</t>
  </si>
  <si>
    <t>&gt;=300,000 and &lt;350,000</t>
  </si>
  <si>
    <t>&gt;=350,000 and &lt;400,000</t>
  </si>
  <si>
    <t>&gt;=400,000 and &lt;450,000</t>
  </si>
  <si>
    <t>&gt;=450,000 and &lt;500,000</t>
  </si>
  <si>
    <t>&gt;=500,000 and &lt;600,000</t>
  </si>
  <si>
    <t>&gt;=600,000 and &lt;700,000</t>
  </si>
  <si>
    <t>&gt;=700,000 and &lt;800,000</t>
  </si>
  <si>
    <t>&gt;=800,000 and &lt;900,000</t>
  </si>
  <si>
    <t>&gt;=900,000 and &lt;1,000,000</t>
  </si>
  <si>
    <t>&gt;=1,000,000</t>
  </si>
  <si>
    <t>There is no 'Expected' run down of the assets in the Cover Pool. Monthy pool mangement is undertaken to maintain the cover pool balance at a level considered appriopriate to the Society (this can vary due to circumstances).</t>
  </si>
  <si>
    <t>Administration</t>
  </si>
  <si>
    <t>Name of issuer</t>
  </si>
  <si>
    <t>Name of RCB programme</t>
  </si>
  <si>
    <t>Name, job title and contact details of person validating this form</t>
  </si>
  <si>
    <t>Philip Hemsley (Head of Liquidity Planning) 
Telephone: +44 (0)24 7643 5106 
E-mail: Philip.Hemsley@thecoventry.co.uk 
Mailing Address: Oak Tree Court, Binley Business Park, Harry Weston Road,
Coventry, CV3 2UN</t>
  </si>
  <si>
    <t>Date of form submission</t>
  </si>
  <si>
    <t>Start Date of reporting period</t>
  </si>
  <si>
    <t>End Date of reporting period</t>
  </si>
  <si>
    <t>Web links - prospectus, transaction documents, loan-level data</t>
  </si>
  <si>
    <t>https://live.irooms.net/CoventryBuildingSociety/</t>
  </si>
  <si>
    <t>Counterparties, Ratings</t>
  </si>
  <si>
    <t>Counterparty/ies</t>
  </si>
  <si>
    <t>Fitch</t>
  </si>
  <si>
    <t>Moody's</t>
  </si>
  <si>
    <t>S&amp;P</t>
  </si>
  <si>
    <t>DBRS</t>
  </si>
  <si>
    <t>Rating trigger</t>
  </si>
  <si>
    <t>Current rating</t>
  </si>
  <si>
    <t>Covered bonds</t>
  </si>
  <si>
    <t>N/A</t>
  </si>
  <si>
    <t>AAA</t>
  </si>
  <si>
    <t>Aaa</t>
  </si>
  <si>
    <t>Issuer</t>
  </si>
  <si>
    <t>A</t>
  </si>
  <si>
    <t>A2</t>
  </si>
  <si>
    <t>Seller(s)</t>
  </si>
  <si>
    <t>Cash manager</t>
  </si>
  <si>
    <t>BBB</t>
  </si>
  <si>
    <t>Baa1</t>
  </si>
  <si>
    <t>Account bank</t>
  </si>
  <si>
    <t>Stand-by account bank</t>
  </si>
  <si>
    <t>F1</t>
  </si>
  <si>
    <t>F1+</t>
  </si>
  <si>
    <t>P-1</t>
  </si>
  <si>
    <t>Servicer(s)</t>
  </si>
  <si>
    <t>Stand-by servicer(s)</t>
  </si>
  <si>
    <t>Swap provider(s) on cover pool</t>
  </si>
  <si>
    <t>Stand-by swap provider(s) on cover pool</t>
  </si>
  <si>
    <t>Swap notional amount(s) (GBP)</t>
  </si>
  <si>
    <t>Swap notional maturity/ies</t>
  </si>
  <si>
    <t>LLP receive rate/margin</t>
  </si>
  <si>
    <t>LLP pay rate/margin</t>
  </si>
  <si>
    <t>Collateral posting amount(s) (GBP)</t>
  </si>
  <si>
    <t>Accounts, Ledgers</t>
  </si>
  <si>
    <t>Value as of End Date of reporting period</t>
  </si>
  <si>
    <t>Value as of Start Date of reporting period</t>
  </si>
  <si>
    <t>Targeted Value</t>
  </si>
  <si>
    <t>Revenue receipts (please disclose all parts of waterfall)</t>
  </si>
  <si>
    <t xml:space="preserve">AVAILABLE REVENUE RECEIPTS 
(a) Revenue Receipts - Interest received from Borrowers:     £10,716,864 
(a) Revenue Receipts - Fees charged to Borrowers:     £252,709 
(b) Interest received:     £16,941 
(c) Excess Reserve Fund:     £0 
(d) Other Revenue Receipts :     £21,477 
(e) Excess Required Coupon Amount:     £0 
(f) Reserve Ledger credit amounts following Notice to Pay:     £0 
(g) Amounts Belonging to Third Parties:     -£252,709 
(h) Required Coupon Amount:     £0 
(i) Interest Accumulation Ledger:     £0 
Total Available Revenue Receipts:     £10,755,282 
PRE-ACCELERATION REVENUE PRIORITY OF PAYMENTS 
(a) Fees due to Bond Trustee and Security Trustee:     £0 
(b) Fees due to Agent:     £0 
(c) Amounts due to Servicer, Cash Manager, Standby Account Bank, Corporate Services Provider and Asset Monitor:     £0 
(d) Amounts due to the Interest Rate Swap Provider:     £4,329,174 
(e) (i) Amounts due to/(from) the Covered Bond Swap Providers:     £632,333 
     (ii) Amounts due on the Term Advance:     £2,660,280 
(f) Transfer to Coupon Payment Ledger following Cash Manager Event:     £0 
(g) Transfer to Standby GIC Account following Servicer Event of Default:     £0 
(h) Transfer to Reserve Ledger:     £18,697 
(i) Excluded Swap Termination Amounts:     £0 
(j) Indemnity amounts due to the Members:     £0 
(k) Repayment of Cash Capital Contributions :     £0 
(l) Deferred Consideration:     £3,114,799 
(m) Fees due to the Liquidation Member:     £0 
(n) Members profit amount:     £0 
</t>
  </si>
  <si>
    <t>Principal receipts (please disclose all parts of waterfall)</t>
  </si>
  <si>
    <t xml:space="preserve">AVAILABLE PRINCIPAL RECEIPTS 
(a) Scheduled amounts received from Borrowers:     £21,792,368 
     Unscheduled amounts received from Borrowers:     £55,500,461 
     Less Further Advances made:     -£5,261,461 
(b) (i) Term Advance:     £0 
     (ii) Cash Capital Contributions:     £0 
    (iii) Sale of Selected Loans:     £0 
Total Available Principal Receipts:     £72,031,367 
PRE-ACCELERATION PRINCIPAL PRIORITY OF PAYMENTS 
(a) Purchase of New Loans or Substitution Assets:     £0 
(b) Transfer to Principal Ledger :     £0 
(c) (i) Amounts due to the Covered Bond Swap Providers:     £0 
     (ii) Amounts due on the Term Advance:     £0 
(d) Capital Distribution to Members:     £72,561,682 
</t>
  </si>
  <si>
    <t xml:space="preserve">AVAILABLE PRINCIPAL RECEIPTS 
(a) Scheduled amounts received from Borrowers:     £22,106,270 
     Unscheduled amounts received from Borrowers:     £53,190,877 
     Less Further Advances made:     -£2,735,465 
(b) (i) Term Advance:     £0 
     (ii) Cash Capital Contributions:     £0 
    (iii) Sale of Selected Loans:     £0 
Total Available Principal Receipts:     £72,561,682 
PRE-ACCELERATION PRINCIPAL PRIORITY OF PAYMENTS 
(a) Purchase of New Loans or Substitution Assets:     £0 
(b) Transfer to Principal Ledger :     £0 
(c) (i) Amounts due to the Covered Bond Swap Providers:     £0 
     (ii) Amounts due on the Term Advance:     £0 
(d) Capital Distribution to Members:     £72,561,682 
</t>
  </si>
  <si>
    <t>Reserve ledger</t>
  </si>
  <si>
    <t>Revenue ledger</t>
  </si>
  <si>
    <t>Principal ledger</t>
  </si>
  <si>
    <t>Pre-maturity liquidity ledger</t>
  </si>
  <si>
    <t>Asset Coverage Test</t>
  </si>
  <si>
    <t>Description (please edit if different)</t>
  </si>
  <si>
    <t>A: Arrears Adjusted True Balance</t>
  </si>
  <si>
    <t>B</t>
  </si>
  <si>
    <t>B: Principal Receipts Retained in Cash</t>
  </si>
  <si>
    <t>C</t>
  </si>
  <si>
    <t>C: Retained Cash Contributions</t>
  </si>
  <si>
    <t>D</t>
  </si>
  <si>
    <t>D: Substitution Assets - Principal Receipts¹ &amp; D: Substitution Assets - Capital Contributions</t>
  </si>
  <si>
    <t>E</t>
  </si>
  <si>
    <t>V</t>
  </si>
  <si>
    <t>W</t>
  </si>
  <si>
    <t>X</t>
  </si>
  <si>
    <t>X: Savings set off balance</t>
  </si>
  <si>
    <t>Y : Flexible draw deduction</t>
  </si>
  <si>
    <t>Z</t>
  </si>
  <si>
    <t>Z: Negative carry adjustment</t>
  </si>
  <si>
    <t>Method used for calculating component 'A'</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</si>
  <si>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</si>
  <si>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</si>
  <si>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</si>
  <si>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</si>
  <si>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</si>
  <si>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</si>
  <si>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</si>
  <si>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</si>
  <si>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</si>
  <si>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</si>
  <si>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7bn</t>
  </si>
  <si>
    <t>Covered bonds principal amount outstanding (GBP, non-GBP series converted at swap FX rate)</t>
  </si>
  <si>
    <t>Covered bonds principal amount outstanding (GBP, non-GBP series converted at current spot rate)</t>
  </si>
  <si>
    <t>Cover pool balance (GBP)</t>
  </si>
  <si>
    <t>GIC account balance (GBP)</t>
  </si>
  <si>
    <t>Any additional collateral (please specify)</t>
  </si>
  <si>
    <t>Any additional collateral (GBP)</t>
  </si>
  <si>
    <t>Aggregate balance of off-set mortgages (GBP)</t>
  </si>
  <si>
    <t>Aggregate deposits attaching to the cover pool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</si>
  <si>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</si>
  <si>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</si>
  <si>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</si>
  <si>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</si>
  <si>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</si>
  <si>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</si>
  <si>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</si>
  <si>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</si>
  <si>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</si>
  <si>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</si>
  <si>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</si>
  <si>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Constant Pre-Payment Rate (%, current month) </t>
  </si>
  <si>
    <t xml:space="preserve">Constant Pre-Payment Rate (%, quarterly average) </t>
  </si>
  <si>
    <t xml:space="preserve">Principal Payment Rate (%, current month) </t>
  </si>
  <si>
    <t xml:space="preserve">Principal Payment Rate (%, quarterly average) </t>
  </si>
  <si>
    <t xml:space="preserve">Constant Default Rate (%, current month) </t>
  </si>
  <si>
    <t xml:space="preserve">Constant Default Rate (%, quarterly average) </t>
  </si>
  <si>
    <t>Fitch Discontinuity Factor (%)</t>
  </si>
  <si>
    <t>Moody's Timely Payment Indicator</t>
  </si>
  <si>
    <t>Probable</t>
  </si>
  <si>
    <t>Moody's Collateral Score (%, including/excluding systemic risk)</t>
  </si>
  <si>
    <t>5.0% / 2.5%</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</si>
  <si>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</si>
  <si>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</si>
  <si>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</si>
  <si>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</si>
  <si>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</si>
  <si>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</si>
  <si>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</si>
  <si>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</si>
  <si>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</si>
  <si>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</si>
  <si>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</si>
  <si>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</si>
  <si>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</si>
  <si>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</si>
  <si>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</si>
  <si>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</si>
  <si>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</si>
  <si>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Current rate</t>
  </si>
  <si>
    <t>Remaining teaser period (months)</t>
  </si>
  <si>
    <t>Current margin</t>
  </si>
  <si>
    <t>Reversionary margin</t>
  </si>
  <si>
    <t>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</si>
  <si>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</si>
  <si>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</si>
  <si>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</si>
  <si>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</si>
  <si>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</si>
  <si>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</si>
  <si>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</si>
  <si>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</si>
  <si>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</si>
  <si>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</si>
  <si>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</si>
  <si>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</si>
  <si>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</si>
  <si>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</si>
  <si>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</si>
  <si>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</si>
  <si>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</si>
  <si>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</si>
  <si>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</si>
  <si>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</si>
  <si>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</si>
  <si>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</si>
  <si>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</si>
  <si>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</si>
  <si>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</si>
  <si>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</si>
  <si>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</si>
  <si>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</si>
  <si>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</si>
  <si>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</si>
  <si>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</si>
  <si>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</si>
  <si>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</si>
  <si>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</si>
  <si>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</si>
  <si>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</si>
  <si>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</si>
  <si>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</si>
  <si>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</si>
  <si>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</si>
  <si>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</si>
  <si>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</si>
  <si>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</si>
  <si>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</si>
  <si>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</si>
  <si>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</si>
  <si>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</si>
  <si>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</si>
  <si>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</si>
  <si>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</si>
  <si>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</si>
  <si>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</si>
  <si>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</si>
  <si>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</si>
  <si>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</si>
  <si>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</si>
  <si>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</si>
  <si>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Outer Metro</t>
  </si>
  <si>
    <t>South East</t>
  </si>
  <si>
    <t>Yorkshire</t>
  </si>
  <si>
    <t>Repayment type</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</si>
  <si>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</si>
  <si>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</si>
  <si>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</si>
  <si>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</si>
  <si>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</si>
  <si>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</si>
  <si>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</si>
  <si>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</si>
  <si>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</si>
  <si>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</si>
  <si>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</si>
  <si>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</si>
  <si>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</si>
  <si>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</si>
  <si>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</si>
  <si>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</si>
  <si>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</si>
  <si>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</si>
  <si>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</si>
  <si>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</si>
  <si>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</si>
  <si>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</si>
  <si>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specify)_Capped</t>
  </si>
  <si>
    <t>Loan purpose type</t>
  </si>
  <si>
    <t>Owner-occupied</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</si>
  <si>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</si>
  <si>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</si>
  <si>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</si>
  <si>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</si>
  <si>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</si>
  <si>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</si>
  <si>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</si>
  <si>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</si>
  <si>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</si>
  <si>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</si>
  <si>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</si>
  <si>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</si>
  <si>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</si>
  <si>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</si>
  <si>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</si>
  <si>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</si>
  <si>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</si>
  <si>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</si>
  <si>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</si>
  <si>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</si>
  <si>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Covered Bonds Outstanding, Associated Derivatives (please disclose for all bonds outstanding)</t>
  </si>
  <si>
    <t>Series</t>
  </si>
  <si>
    <t>Issue date</t>
  </si>
  <si>
    <t>Original rating (Moody's/S&amp;P/Fitch/DBRS)</t>
  </si>
  <si>
    <t>Aaa / NR / AAA</t>
  </si>
  <si>
    <t>Current rating (Moody's/S&amp;P/Fitch/DBRS)</t>
  </si>
  <si>
    <t>Denomination</t>
  </si>
  <si>
    <t>Amount at issuance</t>
  </si>
  <si>
    <t>Amount outstanding</t>
  </si>
  <si>
    <t>FX swap rate (rate:£1)</t>
  </si>
  <si>
    <t>Maturity type (hard/soft-bullet/pass-through)</t>
  </si>
  <si>
    <t>Soft bullet</t>
  </si>
  <si>
    <t>Scheduled final maturity date</t>
  </si>
  <si>
    <t>Legal final maturity date</t>
  </si>
  <si>
    <t>ISIN</t>
  </si>
  <si>
    <t>XS0378817240</t>
  </si>
  <si>
    <t>XS0400750542</t>
  </si>
  <si>
    <t>XS0618833635</t>
  </si>
  <si>
    <t>XS1131109537</t>
  </si>
  <si>
    <t>XS1203083438</t>
  </si>
  <si>
    <t>Stock exchange listing</t>
  </si>
  <si>
    <t>LSE</t>
  </si>
  <si>
    <t>Coupon payment frequency</t>
  </si>
  <si>
    <t>Monthly</t>
  </si>
  <si>
    <t>Annually</t>
  </si>
  <si>
    <t>Quarterly</t>
  </si>
  <si>
    <t>Coupon payment date</t>
  </si>
  <si>
    <t>Coupon (rate if fixed, margin and reference rate if floating)</t>
  </si>
  <si>
    <t>Margin payable under extended maturity period (%)</t>
  </si>
  <si>
    <t>Swap counterparty/ies</t>
  </si>
  <si>
    <t>HSBC plc</t>
  </si>
  <si>
    <t>Swap notional denomination</t>
  </si>
  <si>
    <t>Swap notional amount</t>
  </si>
  <si>
    <t>Swap notional maturity</t>
  </si>
  <si>
    <t>Collateral posting amount</t>
  </si>
  <si>
    <t>Programme triggers</t>
  </si>
  <si>
    <t>Event (please list all triggers)</t>
  </si>
  <si>
    <t>Summary of Event</t>
  </si>
  <si>
    <t>Trigger (S&amp;P, Moody's, Fitch, DBRS; short-term, long-term)</t>
  </si>
  <si>
    <t>Trigger breached (yes/no)</t>
  </si>
  <si>
    <t>Consequence of a trigger breach</t>
  </si>
  <si>
    <t>Issuer Event of Default</t>
  </si>
  <si>
    <t>Issuer failure to pay on Covered Bonds or issuer insolvency</t>
  </si>
  <si>
    <t>No</t>
  </si>
  <si>
    <t>Activates the Covered Bond Guarantee</t>
  </si>
  <si>
    <t>Servicer Trigger  (1)</t>
  </si>
  <si>
    <t>Servicer's ratings fall below required levels</t>
  </si>
  <si>
    <t>NR / N/A / N/A
NR / P-2 / F2</t>
  </si>
  <si>
    <t>At initial trigger, direct funds to account held with Stand-by Account Bank</t>
  </si>
  <si>
    <t>Servicer Trigger  (2)</t>
  </si>
  <si>
    <t>NR / N/A / N/A
NR / Baa1 / BBB</t>
  </si>
  <si>
    <t>Replace servicer within 60 days at subsequent breach</t>
  </si>
  <si>
    <t xml:space="preserve">Asset Coverage Test </t>
  </si>
  <si>
    <t>Adjusted Aggregate Loan Amount less than Aggregate Principal Amount Outstanding</t>
  </si>
  <si>
    <t xml:space="preserve">If not remedied within three calculation dates, triggers Issuer Event of Default  </t>
  </si>
  <si>
    <t>Interest Rate Shortfall Test</t>
  </si>
  <si>
    <t>Forecast revenue insufficient to fund the next month's payments</t>
  </si>
  <si>
    <t>Consider a cash capital contribution</t>
  </si>
  <si>
    <t>Swap Counterparty Rating Trigger - Interest Rate (Asset) Swap</t>
  </si>
  <si>
    <t>Breach of ratings trigger</t>
  </si>
  <si>
    <t>NR / A2 / A
NR / P-1 / F1</t>
  </si>
  <si>
    <t>Collateral posting</t>
  </si>
  <si>
    <t>Swap Counterparty Rating Trigger - Covered Bond (Liability) Swap</t>
  </si>
  <si>
    <t>Cash Manager (1)</t>
  </si>
  <si>
    <t>Cash Manager's ratings fall below required levels</t>
  </si>
  <si>
    <t>Enter into Back up Cash Manager Agreement</t>
  </si>
  <si>
    <t>Cash Manager (2)</t>
  </si>
  <si>
    <t>NR / N/A / N/A
NR / Baa3 / BBB-</t>
  </si>
  <si>
    <t>Appoint Back up Cash Manager</t>
  </si>
  <si>
    <t>Account Bank's ratings fall below required levels</t>
  </si>
  <si>
    <t>NR / N/A / N/A
NR / P-1 / F1</t>
  </si>
  <si>
    <t>Appoint Stand-by Account Bank</t>
  </si>
</sst>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43" formatCode="_-* #,##0.00_-;\-* #,##0.00_-;_-* &quot;-&quot;??_-;_-@_-"/>
    <numFmt numFmtId="164" formatCode="_(&quot;£&quot;* #,##0_);_(&quot;£&quot;* \(#,##0\);_(&quot;£&quot;* &quot;-&quot;_);_(@_)"/>
    <numFmt numFmtId="165" formatCode="_(* #,##0.00_);_(* \(#,##0.00\);_(* &quot;-&quot;??_);_(@_)"/>
    <numFmt numFmtId="166" formatCode="_ * #,##0.00_ ;_ * \-#,##0.00_ ;_ * &quot;-&quot;??_ ;_ @_ "/>
    <numFmt numFmtId="167" formatCode="&quot;£&quot;#,##0\ "/>
    <numFmt numFmtId="168" formatCode="#,##0_);\(#,##0\);\-\ "/>
    <numFmt numFmtId="169" formatCode="&quot;National Transparency Template &quot;mmmm\ yyyy"/>
    <numFmt numFmtId="170" formatCode="dd/mm/yy;@"/>
    <numFmt numFmtId="171" formatCode="0.00000%"/>
    <numFmt numFmtId="172" formatCode="0.0%"/>
    <numFmt numFmtId="173" formatCode="#,##0.0"/>
    <numFmt numFmtId="174" formatCode="#,##0.0\ ;[Red]\(#,##0.0\);&quot;0 &quot;"/>
    <numFmt numFmtId="175" formatCode="#,##0_ ;\-#,##0\ "/>
    <numFmt numFmtId="176" formatCode="0.000"/>
    <numFmt numFmtId="177" formatCode="0.000%"/>
    <numFmt numFmtId="178" formatCode="0.0"/>
    <numFmt numFmtId="179" formatCode="&quot;£&quot;#,##0.00\ "/>
    <numFmt numFmtId="180" formatCode="&quot;£&quot;#,##0.00"/>
    <numFmt numFmtId="181" formatCode="&quot;Largest Exposure 1&quot;"/>
    <numFmt numFmtId="182" formatCode="&quot;Largest Exposure 2&quot;"/>
    <numFmt numFmtId="183" formatCode="&quot;Largest Exposure 3&quot;"/>
    <numFmt numFmtId="184" formatCode="&quot;Largest Exposure 4&quot;"/>
    <numFmt numFmtId="185" formatCode="&quot;Largest Exposure 5&quot;"/>
    <numFmt numFmtId="186" formatCode="&quot;Largest Exposure 6&quot;"/>
    <numFmt numFmtId="187" formatCode="&quot;Largest Exposure 7&quot;"/>
    <numFmt numFmtId="188" formatCode="&quot;Largest Exposure 8&quot;"/>
    <numFmt numFmtId="189" formatCode="&quot;Largest Exposure 9&quot;"/>
    <numFmt numFmtId="190" formatCode="&quot;Largest Exposure 10&quot;"/>
  </numFmts>
  <fonts count="47"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2"/>
      <name val="Arial"/>
      <family val="2"/>
    </font>
    <font>
      <u/>
      <sz val="20"/>
      <name val="Arial"/>
      <family val="2"/>
    </font>
    <font>
      <u/>
      <sz val="10"/>
      <color indexed="10"/>
      <name val="Arial"/>
      <family val="2"/>
    </font>
    <font>
      <u/>
      <sz val="10"/>
      <name val="Arial"/>
      <family val="2"/>
    </font>
    <font>
      <b/>
      <u/>
      <sz val="10"/>
      <name val="Arial"/>
      <family val="2"/>
    </font>
    <font>
      <sz val="10"/>
      <color indexed="12"/>
      <name val="Arial"/>
      <family val="2"/>
    </font>
    <font>
      <sz val="8"/>
      <color indexed="12"/>
      <name val="Arial"/>
      <family val="2"/>
    </font>
    <font>
      <b/>
      <sz val="10"/>
      <name val="Arial"/>
      <family val="2"/>
    </font>
  </fonts>
  <fills count="8">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120">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6"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43" fontId="1" fillId="0" borderId="0" applyFont="0" applyFill="0" applyBorder="0" applyAlignment="0" applyProtection="0"/>
    <xf numFmtId="0" fontId="2" fillId="0" borderId="0"/>
    <xf numFmtId="0" fontId="2" fillId="0" borderId="0"/>
  </cellStyleXfs>
  <cellXfs count="226">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12" fillId="0" borderId="6" xfId="0" applyFont="1" applyBorder="1"/>
    <xf numFmtId="0" fontId="12" fillId="0" borderId="7" xfId="0" applyFont="1" applyBorder="1"/>
    <xf numFmtId="0" fontId="12" fillId="0" borderId="8" xfId="0" applyFont="1" applyBorder="1"/>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right"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3" fillId="0" borderId="12" xfId="116" quotePrefix="1" applyFill="1" applyBorder="1" applyAlignment="1">
      <alignment horizontal="right"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3" fillId="0" borderId="9" xfId="116"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168" fontId="39" fillId="0" borderId="0" xfId="118" applyNumberFormat="1" applyFont="1" applyFill="1" applyBorder="1" applyAlignment="1" applyProtection="1">
      <alignment horizontal="center"/>
    </xf>
    <xf numFmtId="14" fontId="8"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0" fontId="2" fillId="7" borderId="0" xfId="119" applyFont="1" applyFill="1" applyAlignment="1"/>
    <xf numFmtId="0" fontId="40" fillId="7" borderId="0" xfId="119" applyFont="1" applyFill="1" applyAlignment="1"/>
    <xf numFmtId="0" fontId="41" fillId="7" borderId="0" xfId="119" applyFont="1" applyFill="1" applyAlignment="1">
      <alignment horizontal="center"/>
    </xf>
    <xf numFmtId="0" fontId="42" fillId="7" borderId="0" xfId="119" applyFont="1" applyFill="1" applyAlignment="1">
      <alignment horizontal="center"/>
    </xf>
    <xf numFmtId="0" fontId="43" fillId="7" borderId="0" xfId="119" applyFont="1" applyFill="1" applyAlignment="1"/>
    <xf numFmtId="0" fontId="2" fillId="7" borderId="17" xfId="119" applyFont="1" applyFill="1" applyBorder="1" applyAlignment="1">
      <alignment wrapText="1"/>
    </xf>
    <xf numFmtId="0" fontId="44" fillId="7" borderId="17" xfId="119" applyFont="1" applyFill="1" applyBorder="1" applyAlignment="1">
      <alignment wrapText="1"/>
    </xf>
    <xf numFmtId="170" fontId="44" fillId="7" borderId="17" xfId="119" applyNumberFormat="1" applyFont="1" applyFill="1" applyBorder="1" applyAlignment="1">
      <alignment wrapText="1"/>
    </xf>
    <xf numFmtId="0" fontId="2" fillId="7" borderId="22" xfId="119" applyFont="1" applyFill="1" applyBorder="1" applyAlignment="1">
      <alignment horizontal="center"/>
    </xf>
    <xf numFmtId="0" fontId="2" fillId="7" borderId="23" xfId="119" applyFont="1" applyFill="1" applyBorder="1" applyAlignment="1">
      <alignment horizontal="center"/>
    </xf>
    <xf numFmtId="0" fontId="2" fillId="7" borderId="13" xfId="119" applyFont="1" applyFill="1" applyBorder="1" applyAlignment="1">
      <alignment horizontal="center"/>
    </xf>
    <xf numFmtId="0" fontId="2" fillId="7" borderId="14" xfId="119" applyFont="1" applyFill="1" applyBorder="1" applyAlignment="1"/>
    <xf numFmtId="0" fontId="44" fillId="7" borderId="24" xfId="119" applyFont="1" applyFill="1" applyBorder="1" applyAlignment="1"/>
    <xf numFmtId="0" fontId="44" fillId="7" borderId="17" xfId="119" applyFont="1" applyFill="1" applyBorder="1" applyAlignment="1"/>
    <xf numFmtId="0" fontId="2" fillId="7" borderId="17" xfId="119" applyFont="1" applyFill="1" applyBorder="1" applyAlignment="1"/>
    <xf numFmtId="14" fontId="44" fillId="7" borderId="17" xfId="119" applyNumberFormat="1" applyFont="1" applyFill="1" applyBorder="1" applyAlignment="1"/>
    <xf numFmtId="171" fontId="44" fillId="7" borderId="17" xfId="1" applyNumberFormat="1" applyFont="1" applyFill="1" applyBorder="1" applyAlignment="1"/>
    <xf numFmtId="0" fontId="2" fillId="7" borderId="17" xfId="119" applyFont="1" applyFill="1" applyBorder="1" applyAlignment="1">
      <alignment vertical="center"/>
    </xf>
    <xf numFmtId="0" fontId="2" fillId="7" borderId="17" xfId="119" applyFont="1" applyFill="1" applyBorder="1" applyAlignment="1">
      <alignment vertical="top"/>
    </xf>
    <xf numFmtId="49" fontId="44" fillId="7" borderId="17" xfId="119" applyNumberFormat="1" applyFont="1" applyFill="1" applyBorder="1" applyAlignment="1">
      <alignment wrapText="1"/>
    </xf>
    <xf numFmtId="0" fontId="2" fillId="7" borderId="0" xfId="119" applyFont="1" applyFill="1" applyBorder="1" applyAlignment="1">
      <alignment horizontal="center"/>
    </xf>
    <xf numFmtId="0" fontId="45" fillId="7" borderId="17" xfId="119" applyFont="1" applyFill="1" applyBorder="1" applyAlignment="1">
      <alignment wrapText="1"/>
    </xf>
    <xf numFmtId="0" fontId="22" fillId="7" borderId="0" xfId="119" applyFont="1" applyFill="1" applyBorder="1" applyAlignment="1">
      <alignment wrapText="1"/>
    </xf>
    <xf numFmtId="0" fontId="45" fillId="7" borderId="17" xfId="119" applyFont="1" applyFill="1" applyBorder="1" applyAlignment="1">
      <alignment horizontal="left" wrapText="1"/>
    </xf>
    <xf numFmtId="172" fontId="44" fillId="7" borderId="17" xfId="119" applyNumberFormat="1" applyFont="1" applyFill="1" applyBorder="1" applyAlignment="1"/>
    <xf numFmtId="172" fontId="44" fillId="7" borderId="17" xfId="119" applyNumberFormat="1" applyFont="1" applyFill="1" applyBorder="1" applyAlignment="1">
      <alignment horizontal="right"/>
    </xf>
    <xf numFmtId="3" fontId="44" fillId="7" borderId="17" xfId="119" applyNumberFormat="1" applyFont="1" applyFill="1" applyBorder="1" applyAlignment="1">
      <alignment wrapText="1"/>
    </xf>
    <xf numFmtId="172" fontId="44" fillId="7" borderId="17" xfId="1" applyNumberFormat="1" applyFont="1" applyFill="1" applyBorder="1" applyAlignment="1">
      <alignment wrapText="1"/>
    </xf>
    <xf numFmtId="172" fontId="44" fillId="7" borderId="17" xfId="119" applyNumberFormat="1" applyFont="1" applyFill="1" applyBorder="1" applyAlignment="1">
      <alignment wrapText="1"/>
    </xf>
    <xf numFmtId="173" fontId="44" fillId="7" borderId="17" xfId="119" applyNumberFormat="1" applyFont="1" applyFill="1" applyBorder="1" applyAlignment="1">
      <alignment wrapText="1"/>
    </xf>
    <xf numFmtId="172" fontId="44" fillId="7" borderId="17" xfId="119" applyNumberFormat="1" applyFont="1" applyFill="1" applyBorder="1" applyAlignment="1">
      <alignment horizontal="right" wrapText="1"/>
    </xf>
    <xf numFmtId="0" fontId="2" fillId="7" borderId="17" xfId="119" applyFont="1" applyFill="1" applyBorder="1" applyAlignment="1">
      <alignment vertical="center" wrapText="1"/>
    </xf>
    <xf numFmtId="9" fontId="44" fillId="7" borderId="17" xfId="1" applyFont="1" applyFill="1" applyBorder="1" applyAlignment="1">
      <alignment horizontal="right" vertical="center" wrapText="1"/>
    </xf>
    <xf numFmtId="0" fontId="2" fillId="7" borderId="0" xfId="119" applyFont="1" applyFill="1" applyAlignment="1">
      <alignment vertical="center"/>
    </xf>
    <xf numFmtId="0" fontId="2" fillId="7" borderId="17" xfId="119" applyFont="1" applyFill="1" applyBorder="1" applyAlignment="1">
      <alignment vertical="top" wrapText="1"/>
    </xf>
    <xf numFmtId="172" fontId="44" fillId="7" borderId="17" xfId="1" applyNumberFormat="1" applyFont="1" applyFill="1" applyBorder="1" applyAlignment="1"/>
    <xf numFmtId="0" fontId="2" fillId="7" borderId="24" xfId="119" applyFont="1" applyFill="1" applyBorder="1" applyAlignment="1">
      <alignment horizontal="center"/>
    </xf>
    <xf numFmtId="0" fontId="2" fillId="7" borderId="24" xfId="119" applyFont="1" applyFill="1" applyBorder="1" applyAlignment="1">
      <alignment horizontal="center" wrapText="1"/>
    </xf>
    <xf numFmtId="3" fontId="44" fillId="7" borderId="17" xfId="119" applyNumberFormat="1" applyFont="1" applyFill="1" applyBorder="1" applyAlignment="1"/>
    <xf numFmtId="10" fontId="44" fillId="7" borderId="17" xfId="119" applyNumberFormat="1" applyFont="1" applyFill="1" applyBorder="1" applyAlignment="1"/>
    <xf numFmtId="174" fontId="44" fillId="7" borderId="17" xfId="117" applyNumberFormat="1" applyFont="1" applyFill="1" applyBorder="1" applyAlignment="1"/>
    <xf numFmtId="0" fontId="2" fillId="7" borderId="25" xfId="119" applyFont="1" applyFill="1" applyBorder="1" applyAlignment="1"/>
    <xf numFmtId="175" fontId="2" fillId="7" borderId="25" xfId="119" applyNumberFormat="1" applyFont="1" applyFill="1" applyBorder="1" applyAlignment="1"/>
    <xf numFmtId="172" fontId="2" fillId="7" borderId="25" xfId="119" applyNumberFormat="1" applyFont="1" applyFill="1" applyBorder="1" applyAlignment="1"/>
    <xf numFmtId="10" fontId="2" fillId="7" borderId="25" xfId="119" applyNumberFormat="1" applyFont="1" applyFill="1" applyBorder="1" applyAlignment="1"/>
    <xf numFmtId="10" fontId="2" fillId="7" borderId="25" xfId="1" applyNumberFormat="1" applyFont="1" applyFill="1" applyBorder="1" applyAlignment="1"/>
    <xf numFmtId="0" fontId="46" fillId="7" borderId="17" xfId="119" applyFont="1" applyFill="1" applyBorder="1" applyAlignment="1"/>
    <xf numFmtId="175" fontId="44" fillId="7" borderId="17" xfId="119" applyNumberFormat="1" applyFont="1" applyFill="1" applyBorder="1" applyAlignment="1"/>
    <xf numFmtId="0" fontId="2" fillId="7" borderId="0" xfId="119" applyFont="1" applyFill="1" applyBorder="1" applyAlignment="1"/>
    <xf numFmtId="172" fontId="2" fillId="7" borderId="25" xfId="1" applyNumberFormat="1" applyFont="1" applyFill="1" applyBorder="1" applyAlignment="1"/>
    <xf numFmtId="0" fontId="44" fillId="7" borderId="17" xfId="119" applyFont="1" applyFill="1" applyBorder="1" applyAlignment="1">
      <alignment horizontal="right"/>
    </xf>
    <xf numFmtId="170" fontId="44" fillId="7" borderId="17" xfId="119" applyNumberFormat="1" applyFont="1" applyFill="1" applyBorder="1" applyAlignment="1">
      <alignment horizontal="right"/>
    </xf>
    <xf numFmtId="3" fontId="44" fillId="7" borderId="17" xfId="119" applyNumberFormat="1" applyFont="1" applyFill="1" applyBorder="1" applyAlignment="1">
      <alignment horizontal="right"/>
    </xf>
    <xf numFmtId="176" fontId="44" fillId="7" borderId="17" xfId="119" applyNumberFormat="1" applyFont="1" applyFill="1" applyBorder="1" applyAlignment="1">
      <alignment horizontal="right"/>
    </xf>
    <xf numFmtId="177" fontId="44" fillId="7" borderId="17" xfId="119" applyNumberFormat="1" applyFont="1" applyFill="1" applyBorder="1" applyAlignment="1">
      <alignment horizontal="right"/>
    </xf>
    <xf numFmtId="49" fontId="44" fillId="7" borderId="17" xfId="119" applyNumberFormat="1" applyFont="1" applyFill="1" applyBorder="1" applyAlignment="1">
      <alignment horizontal="right"/>
    </xf>
    <xf numFmtId="49" fontId="44" fillId="7" borderId="17" xfId="119" applyNumberFormat="1" applyFont="1" applyFill="1" applyBorder="1" applyAlignment="1">
      <alignment horizontal="right" wrapText="1"/>
    </xf>
    <xf numFmtId="0" fontId="2" fillId="7" borderId="17" xfId="119" applyFont="1" applyFill="1" applyBorder="1" applyAlignment="1">
      <alignment horizontal="center" vertical="center"/>
    </xf>
    <xf numFmtId="0" fontId="2" fillId="7" borderId="17" xfId="119" applyFont="1" applyFill="1" applyBorder="1" applyAlignment="1">
      <alignment horizontal="center" vertical="center" wrapText="1"/>
    </xf>
    <xf numFmtId="170" fontId="2" fillId="7" borderId="17" xfId="119" applyNumberFormat="1" applyFont="1" applyFill="1" applyBorder="1" applyAlignment="1">
      <alignment vertical="top" wrapText="1"/>
    </xf>
    <xf numFmtId="170" fontId="44" fillId="7" borderId="17" xfId="119" applyNumberFormat="1" applyFont="1" applyFill="1" applyBorder="1" applyAlignment="1">
      <alignment horizontal="center" vertical="top" wrapText="1"/>
    </xf>
    <xf numFmtId="167" fontId="8" fillId="0" borderId="0" xfId="0" applyNumberFormat="1" applyFont="1" applyFill="1" applyBorder="1" applyAlignment="1">
      <alignment horizontal="center" vertical="center" wrapText="1"/>
    </xf>
    <xf numFmtId="10" fontId="26" fillId="0" borderId="0" xfId="0" applyNumberFormat="1" applyFont="1" applyFill="1" applyBorder="1" applyAlignment="1">
      <alignment horizontal="center" vertical="center" wrapText="1"/>
    </xf>
    <xf numFmtId="168" fontId="8" fillId="0" borderId="0" xfId="118" applyNumberFormat="1" applyFont="1" applyFill="1" applyBorder="1" applyAlignment="1" applyProtection="1">
      <alignment horizontal="center"/>
    </xf>
    <xf numFmtId="178" fontId="8" fillId="0" borderId="0" xfId="0" applyNumberFormat="1" applyFont="1" applyFill="1" applyBorder="1" applyAlignment="1">
      <alignment horizontal="center" vertical="center" wrapText="1"/>
    </xf>
    <xf numFmtId="0" fontId="24" fillId="0" borderId="0" xfId="116" applyFont="1" applyAlignment="1"/>
    <xf numFmtId="0" fontId="0" fillId="0" borderId="0" xfId="0" applyFont="1" applyAlignment="1"/>
    <xf numFmtId="0" fontId="2" fillId="7" borderId="17" xfId="119" applyFont="1" applyFill="1" applyBorder="1" applyAlignment="1">
      <alignment horizontal="center"/>
    </xf>
    <xf numFmtId="0" fontId="2" fillId="7" borderId="14" xfId="119" applyFont="1" applyFill="1" applyBorder="1" applyAlignment="1">
      <alignment horizontal="center"/>
    </xf>
    <xf numFmtId="9" fontId="8" fillId="0" borderId="0" xfId="0" applyNumberFormat="1" applyFont="1" applyFill="1" applyBorder="1" applyAlignment="1">
      <alignment horizontal="center" vertical="center" wrapText="1"/>
    </xf>
    <xf numFmtId="0" fontId="0" fillId="0" borderId="0" xfId="0" applyFont="1" applyFill="1" applyBorder="1" applyAlignment="1">
      <alignment vertical="center" wrapText="1"/>
    </xf>
    <xf numFmtId="0" fontId="13" fillId="0" borderId="0" xfId="0" applyFont="1" applyFill="1" applyBorder="1" applyAlignment="1">
      <alignment horizontal="left" vertical="center"/>
    </xf>
    <xf numFmtId="179" fontId="8" fillId="0" borderId="0" xfId="0" applyNumberFormat="1" applyFont="1" applyFill="1" applyBorder="1" applyAlignment="1">
      <alignment horizontal="center" vertical="center" wrapText="1"/>
    </xf>
    <xf numFmtId="180" fontId="8"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4" fontId="8" fillId="0" borderId="0" xfId="0" quotePrefix="1" applyNumberFormat="1" applyFont="1" applyFill="1" applyBorder="1" applyAlignment="1">
      <alignment horizontal="center" vertical="center" wrapText="1"/>
    </xf>
    <xf numFmtId="179" fontId="39" fillId="0" borderId="0" xfId="118" applyNumberFormat="1" applyFont="1" applyFill="1" applyBorder="1" applyAlignment="1" applyProtection="1">
      <alignment horizontal="center"/>
    </xf>
    <xf numFmtId="181" fontId="39" fillId="0" borderId="0" xfId="118" applyNumberFormat="1" applyFont="1" applyFill="1" applyBorder="1" applyAlignment="1" applyProtection="1">
      <alignment horizontal="center"/>
    </xf>
    <xf numFmtId="171" fontId="8" fillId="0" borderId="0" xfId="0" applyNumberFormat="1" applyFont="1" applyFill="1" applyBorder="1" applyAlignment="1">
      <alignment horizontal="center" vertical="center" wrapText="1"/>
    </xf>
    <xf numFmtId="182" fontId="39" fillId="0" borderId="0" xfId="118" applyNumberFormat="1" applyFont="1" applyFill="1" applyBorder="1" applyAlignment="1" applyProtection="1">
      <alignment horizontal="center"/>
    </xf>
    <xf numFmtId="183" fontId="39" fillId="0" borderId="0" xfId="118" applyNumberFormat="1" applyFont="1" applyFill="1" applyBorder="1" applyAlignment="1" applyProtection="1">
      <alignment horizontal="center"/>
    </xf>
    <xf numFmtId="184" fontId="39" fillId="0" borderId="0" xfId="118" applyNumberFormat="1" applyFont="1" applyFill="1" applyBorder="1" applyAlignment="1" applyProtection="1">
      <alignment horizontal="center"/>
    </xf>
    <xf numFmtId="185" fontId="39" fillId="0" borderId="0" xfId="118" applyNumberFormat="1" applyFont="1" applyFill="1" applyBorder="1" applyAlignment="1" applyProtection="1">
      <alignment horizontal="center"/>
    </xf>
    <xf numFmtId="186" fontId="39" fillId="0" borderId="0" xfId="118" applyNumberFormat="1" applyFont="1" applyFill="1" applyBorder="1" applyAlignment="1" applyProtection="1">
      <alignment horizontal="center"/>
    </xf>
    <xf numFmtId="187" fontId="39" fillId="0" borderId="0" xfId="118" applyNumberFormat="1" applyFont="1" applyFill="1" applyBorder="1" applyAlignment="1" applyProtection="1">
      <alignment horizontal="center"/>
    </xf>
    <xf numFmtId="188" fontId="39" fillId="0" borderId="0" xfId="118" applyNumberFormat="1" applyFont="1" applyFill="1" applyBorder="1" applyAlignment="1" applyProtection="1">
      <alignment horizontal="center"/>
    </xf>
    <xf numFmtId="189" fontId="39" fillId="0" borderId="0" xfId="118" applyNumberFormat="1" applyFont="1" applyFill="1" applyBorder="1" applyAlignment="1" applyProtection="1">
      <alignment horizontal="center"/>
    </xf>
    <xf numFmtId="190" fontId="39" fillId="0" borderId="0" xfId="118" applyNumberFormat="1" applyFont="1" applyFill="1" applyBorder="1" applyAlignment="1" applyProtection="1">
      <alignment horizontal="center"/>
    </xf>
    <xf numFmtId="165" fontId="44" fillId="7" borderId="17" xfId="117" applyNumberFormat="1" applyFont="1" applyFill="1" applyBorder="1" applyAlignment="1"/>
    <xf numFmtId="164" fontId="44" fillId="7" borderId="17" xfId="119" applyNumberFormat="1" applyFont="1" applyFill="1" applyBorder="1" applyAlignment="1"/>
    <xf numFmtId="164" fontId="2" fillId="7" borderId="17" xfId="119" applyNumberFormat="1" applyFont="1" applyFill="1" applyBorder="1" applyAlignment="1"/>
    <xf numFmtId="164" fontId="44" fillId="7" borderId="17" xfId="119" applyNumberFormat="1" applyFont="1" applyFill="1" applyBorder="1" applyAlignment="1">
      <alignment wrapText="1"/>
    </xf>
    <xf numFmtId="164" fontId="44" fillId="7" borderId="15" xfId="119" applyNumberFormat="1" applyFont="1" applyFill="1" applyBorder="1" applyAlignment="1">
      <alignment wrapText="1"/>
    </xf>
    <xf numFmtId="164" fontId="2" fillId="7" borderId="25" xfId="119" applyNumberFormat="1" applyFont="1" applyFill="1" applyBorder="1" applyAlignment="1"/>
    <xf numFmtId="164" fontId="2" fillId="7" borderId="0" xfId="119" applyNumberFormat="1" applyFont="1" applyFill="1" applyAlignment="1"/>
    <xf numFmtId="165" fontId="2" fillId="7" borderId="25" xfId="119" applyNumberFormat="1" applyFont="1" applyFill="1" applyBorder="1" applyAlignment="1"/>
    <xf numFmtId="164" fontId="44" fillId="7" borderId="17" xfId="119" applyNumberFormat="1" applyFont="1" applyFill="1" applyBorder="1" applyAlignment="1">
      <alignment horizontal="right"/>
    </xf>
    <xf numFmtId="165" fontId="44" fillId="7" borderId="17" xfId="117" applyNumberFormat="1" applyFont="1" applyFill="1" applyBorder="1" applyAlignment="1">
      <alignment horizontal="center" vertical="top" wrapText="1"/>
    </xf>
    <xf numFmtId="0" fontId="24" fillId="3" borderId="0" xfId="116" applyFont="1" applyFill="1" applyBorder="1" applyAlignment="1">
      <alignment horizontal="center"/>
    </xf>
    <xf numFmtId="0" fontId="24" fillId="0" borderId="0" xfId="116" applyFont="1" applyAlignment="1"/>
    <xf numFmtId="0" fontId="24" fillId="4" borderId="0" xfId="0" applyFont="1" applyFill="1" applyBorder="1" applyAlignment="1">
      <alignment horizontal="center"/>
    </xf>
    <xf numFmtId="0" fontId="0" fillId="0" borderId="0" xfId="0" applyFont="1" applyAlignment="1"/>
    <xf numFmtId="0" fontId="2" fillId="7" borderId="17" xfId="119" applyFont="1" applyFill="1" applyBorder="1" applyAlignment="1">
      <alignment horizontal="center"/>
    </xf>
    <xf numFmtId="0" fontId="44" fillId="7" borderId="17" xfId="119" applyFont="1" applyFill="1" applyBorder="1" applyAlignment="1">
      <alignment horizontal="center"/>
    </xf>
    <xf numFmtId="169" fontId="40" fillId="7" borderId="0" xfId="119" applyNumberFormat="1" applyFont="1" applyFill="1" applyAlignment="1">
      <alignment horizontal="left"/>
    </xf>
    <xf numFmtId="0" fontId="2" fillId="7" borderId="20" xfId="119" applyFont="1" applyFill="1" applyBorder="1" applyAlignment="1">
      <alignment horizontal="center"/>
    </xf>
    <xf numFmtId="0" fontId="2" fillId="7" borderId="21" xfId="119" applyFont="1" applyFill="1" applyBorder="1" applyAlignment="1">
      <alignment horizontal="center"/>
    </xf>
    <xf numFmtId="0" fontId="44" fillId="7" borderId="23" xfId="119" applyFont="1" applyFill="1" applyBorder="1" applyAlignment="1">
      <alignment horizontal="center"/>
    </xf>
    <xf numFmtId="0" fontId="44" fillId="7" borderId="13" xfId="119" applyFont="1" applyFill="1" applyBorder="1" applyAlignment="1">
      <alignment horizontal="center"/>
    </xf>
    <xf numFmtId="0" fontId="2" fillId="7" borderId="14" xfId="119" applyFont="1" applyFill="1" applyBorder="1" applyAlignment="1">
      <alignment horizontal="center"/>
    </xf>
    <xf numFmtId="0" fontId="2" fillId="7" borderId="16" xfId="119" applyFont="1" applyFill="1" applyBorder="1" applyAlignment="1">
      <alignment horizontal="center"/>
    </xf>
    <xf numFmtId="0" fontId="2" fillId="7" borderId="15" xfId="119" applyFont="1" applyFill="1" applyBorder="1" applyAlignment="1">
      <alignment horizontal="center"/>
    </xf>
  </cellXfs>
  <cellStyles count="120">
    <cellStyle name="Comma" xfId="117" builtinId="3"/>
    <cellStyle name="Comma 2" xfId="113"/>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Hyperlink" xfId="116" builtinId="8"/>
    <cellStyle name="Nor}al" xfId="118"/>
    <cellStyle name="Nor}al 2" xfId="119"/>
    <cellStyle name="Normal" xfId="0" builtinId="0"/>
    <cellStyle name="Normal 2" xfId="114"/>
    <cellStyle name="Normal 3" xfId="3"/>
    <cellStyle name="Normal 4" xfId="2"/>
    <cellStyle name="Normal 7" xfId="115"/>
    <cellStyle name="Percent" xfId="1" builtinId="5"/>
    <cellStyle name="Standard 3" xfId="112"/>
  </cellStyles>
  <dxfs count="0"/>
  <tableStyles count="0" defaultTableStyle="TableStyleMedium2" defaultPivotStyle="PivotStyleLight16"/>
  <colors>
    <mruColors>
      <color rgb="FFE36E00"/>
      <color rgb="FF243386"/>
      <color rgb="FF847A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coveredbondlabel.com/issuer/41/" TargetMode="Externa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hyperlink" Target="http://www.coventrybuildingsociety.co.uk/"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41/" TargetMode="External"/><Relationship Id="rId5" Type="http://schemas.openxmlformats.org/officeDocument/2006/relationships/hyperlink" Target="mailto:Philip.Hemsley@thecoventry.co.uk" TargetMode="External"/><Relationship Id="rId10" Type="http://schemas.openxmlformats.org/officeDocument/2006/relationships/vmlDrawing" Target="../drawings/vmlDrawing1.vml"/><Relationship Id="rId4" Type="http://schemas.openxmlformats.org/officeDocument/2006/relationships/hyperlink" Target="mailto:Kris.Gozra@thecoventry.co.uk"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tabSelected="1" zoomScale="70" zoomScaleNormal="70" workbookViewId="0">
      <selection activeCell="G46" sqref="G46"/>
    </sheetView>
  </sheetViews>
  <sheetFormatPr defaultRowHeight="15" x14ac:dyDescent="0.25"/>
  <cols>
    <col min="1" max="1" width="8.85546875" style="12"/>
    <col min="2" max="10" width="12.42578125" style="12" customWidth="1"/>
    <col min="11" max="18" width="8.85546875" style="12"/>
  </cols>
  <sheetData>
    <row r="1" spans="1:18" ht="15.75" thickBot="1" x14ac:dyDescent="0.3">
      <c r="A1" s="87"/>
      <c r="B1" s="87"/>
      <c r="C1" s="87"/>
      <c r="D1" s="87"/>
      <c r="E1" s="87"/>
      <c r="F1" s="87"/>
      <c r="G1" s="87"/>
      <c r="H1" s="87"/>
      <c r="I1" s="87"/>
      <c r="J1" s="87"/>
      <c r="K1" s="87"/>
      <c r="L1" s="87"/>
      <c r="M1" s="87"/>
      <c r="N1" s="87"/>
      <c r="O1" s="87"/>
      <c r="P1" s="87"/>
      <c r="Q1" s="87"/>
      <c r="R1" s="87"/>
    </row>
    <row r="2" spans="1:18" x14ac:dyDescent="0.25">
      <c r="A2" s="87"/>
      <c r="B2" s="19"/>
      <c r="C2" s="20"/>
      <c r="D2" s="20"/>
      <c r="E2" s="20"/>
      <c r="F2" s="20"/>
      <c r="G2" s="20"/>
      <c r="H2" s="20"/>
      <c r="I2" s="20"/>
      <c r="J2" s="21"/>
      <c r="K2" s="87"/>
      <c r="L2" s="87"/>
      <c r="M2" s="87"/>
      <c r="N2" s="87"/>
      <c r="O2" s="87"/>
      <c r="P2" s="87"/>
      <c r="Q2" s="87"/>
      <c r="R2" s="87"/>
    </row>
    <row r="3" spans="1:18" x14ac:dyDescent="0.25">
      <c r="A3" s="87"/>
      <c r="B3" s="22"/>
      <c r="C3" s="23"/>
      <c r="D3" s="23"/>
      <c r="E3" s="23"/>
      <c r="F3" s="23"/>
      <c r="G3" s="23"/>
      <c r="H3" s="23"/>
      <c r="I3" s="23"/>
      <c r="J3" s="24"/>
      <c r="K3" s="87"/>
      <c r="L3" s="87"/>
      <c r="M3" s="87"/>
      <c r="N3" s="87"/>
      <c r="O3" s="87"/>
      <c r="P3" s="87"/>
      <c r="Q3" s="87"/>
      <c r="R3" s="87"/>
    </row>
    <row r="4" spans="1:18" x14ac:dyDescent="0.25">
      <c r="A4" s="87"/>
      <c r="B4" s="22"/>
      <c r="C4" s="23"/>
      <c r="D4" s="23"/>
      <c r="E4" s="23"/>
      <c r="F4" s="23"/>
      <c r="G4" s="23"/>
      <c r="H4" s="23"/>
      <c r="I4" s="23"/>
      <c r="J4" s="24"/>
      <c r="K4" s="87"/>
      <c r="L4" s="87"/>
      <c r="M4" s="87"/>
      <c r="N4" s="87"/>
      <c r="O4" s="87"/>
      <c r="P4" s="87"/>
      <c r="Q4" s="87"/>
      <c r="R4" s="87"/>
    </row>
    <row r="5" spans="1:18" ht="31.5" x14ac:dyDescent="0.3">
      <c r="A5" s="87"/>
      <c r="B5" s="22"/>
      <c r="C5" s="23"/>
      <c r="D5" s="23"/>
      <c r="E5" s="25"/>
      <c r="F5" s="26" t="s">
        <v>55</v>
      </c>
      <c r="G5" s="23"/>
      <c r="H5" s="23"/>
      <c r="I5" s="23"/>
      <c r="J5" s="24"/>
      <c r="K5" s="87"/>
      <c r="L5" s="87"/>
      <c r="M5" s="87"/>
      <c r="N5" s="87"/>
      <c r="O5" s="87"/>
      <c r="P5" s="87"/>
      <c r="Q5" s="87"/>
      <c r="R5" s="87"/>
    </row>
    <row r="6" spans="1:18" x14ac:dyDescent="0.25">
      <c r="A6" s="87"/>
      <c r="B6" s="22"/>
      <c r="C6" s="23"/>
      <c r="D6" s="23"/>
      <c r="E6" s="23"/>
      <c r="F6" s="27"/>
      <c r="G6" s="23"/>
      <c r="H6" s="23"/>
      <c r="I6" s="23"/>
      <c r="J6" s="24"/>
      <c r="K6" s="87"/>
      <c r="L6" s="87"/>
      <c r="M6" s="87"/>
      <c r="N6" s="87"/>
      <c r="O6" s="87"/>
      <c r="P6" s="87"/>
      <c r="Q6" s="87"/>
      <c r="R6" s="87"/>
    </row>
    <row r="7" spans="1:18" ht="26.25" x14ac:dyDescent="0.25">
      <c r="A7" s="87"/>
      <c r="B7" s="22"/>
      <c r="C7" s="23"/>
      <c r="D7" s="23"/>
      <c r="E7" s="23"/>
      <c r="F7" s="28" t="s">
        <v>123</v>
      </c>
      <c r="G7" s="23"/>
      <c r="H7" s="23"/>
      <c r="I7" s="23"/>
      <c r="J7" s="24"/>
      <c r="K7" s="87"/>
      <c r="L7" s="87"/>
      <c r="M7" s="87"/>
      <c r="N7" s="87"/>
      <c r="O7" s="87"/>
      <c r="P7" s="87"/>
      <c r="Q7" s="87"/>
      <c r="R7" s="87"/>
    </row>
    <row r="8" spans="1:18" ht="26.25" x14ac:dyDescent="0.25">
      <c r="A8" s="87"/>
      <c r="B8" s="22"/>
      <c r="C8" s="23"/>
      <c r="D8" s="23"/>
      <c r="E8" s="23"/>
      <c r="F8" s="28" t="s">
        <v>1558</v>
      </c>
      <c r="G8" s="23"/>
      <c r="H8" s="23"/>
      <c r="I8" s="23"/>
      <c r="J8" s="24"/>
      <c r="K8" s="87"/>
      <c r="L8" s="87"/>
      <c r="M8" s="87"/>
      <c r="N8" s="87"/>
      <c r="O8" s="87"/>
      <c r="P8" s="87"/>
      <c r="Q8" s="87"/>
      <c r="R8" s="87"/>
    </row>
    <row r="9" spans="1:18" s="50" customFormat="1" ht="21" x14ac:dyDescent="0.25">
      <c r="A9" s="87"/>
      <c r="B9" s="22"/>
      <c r="C9" s="23"/>
      <c r="D9" s="23"/>
      <c r="E9" s="23"/>
      <c r="F9" s="83" t="s">
        <v>1587</v>
      </c>
      <c r="G9" s="23"/>
      <c r="H9" s="23"/>
      <c r="I9" s="23"/>
      <c r="J9" s="24"/>
      <c r="K9" s="87"/>
      <c r="L9" s="87"/>
      <c r="M9" s="87"/>
      <c r="N9" s="87"/>
      <c r="O9" s="87"/>
      <c r="P9" s="87"/>
      <c r="Q9" s="87"/>
      <c r="R9" s="87"/>
    </row>
    <row r="10" spans="1:18" ht="21" x14ac:dyDescent="0.25">
      <c r="A10" s="87"/>
      <c r="B10" s="22"/>
      <c r="C10" s="23"/>
      <c r="D10" s="23"/>
      <c r="E10" s="23"/>
      <c r="F10" s="83" t="s">
        <v>1588</v>
      </c>
      <c r="G10" s="23"/>
      <c r="H10" s="23"/>
      <c r="I10" s="23"/>
      <c r="J10" s="24"/>
      <c r="K10" s="87"/>
      <c r="L10" s="87"/>
      <c r="M10" s="87"/>
      <c r="N10" s="87"/>
      <c r="O10" s="87"/>
      <c r="P10" s="87"/>
      <c r="Q10" s="87"/>
      <c r="R10" s="87"/>
    </row>
    <row r="11" spans="1:18" s="50" customFormat="1" ht="21" x14ac:dyDescent="0.25">
      <c r="A11" s="87"/>
      <c r="B11" s="22"/>
      <c r="C11" s="23"/>
      <c r="D11" s="23"/>
      <c r="E11" s="23"/>
      <c r="F11" s="83"/>
      <c r="G11" s="23"/>
      <c r="H11" s="23"/>
      <c r="I11" s="23"/>
      <c r="J11" s="24"/>
      <c r="K11" s="87"/>
      <c r="L11" s="87"/>
      <c r="M11" s="87"/>
      <c r="N11" s="87"/>
      <c r="O11" s="87"/>
      <c r="P11" s="87"/>
      <c r="Q11" s="87"/>
      <c r="R11" s="87"/>
    </row>
    <row r="12" spans="1:18" x14ac:dyDescent="0.25">
      <c r="A12" s="87"/>
      <c r="B12" s="22"/>
      <c r="C12" s="23"/>
      <c r="D12" s="23"/>
      <c r="E12" s="23"/>
      <c r="F12" s="23"/>
      <c r="G12" s="23"/>
      <c r="H12" s="23"/>
      <c r="I12" s="23"/>
      <c r="J12" s="24"/>
      <c r="K12" s="87"/>
      <c r="L12" s="87"/>
      <c r="M12" s="87"/>
      <c r="N12" s="87"/>
      <c r="O12" s="87"/>
      <c r="P12" s="87"/>
      <c r="Q12" s="87"/>
      <c r="R12" s="87"/>
    </row>
    <row r="13" spans="1:18" x14ac:dyDescent="0.25">
      <c r="A13" s="87"/>
      <c r="B13" s="22"/>
      <c r="C13" s="23"/>
      <c r="D13" s="23"/>
      <c r="E13" s="23"/>
      <c r="F13" s="23"/>
      <c r="G13" s="23"/>
      <c r="H13" s="23"/>
      <c r="I13" s="23"/>
      <c r="J13" s="24"/>
      <c r="K13" s="87"/>
      <c r="L13" s="87"/>
      <c r="M13" s="87"/>
      <c r="N13" s="87"/>
      <c r="O13" s="87"/>
      <c r="P13" s="87"/>
      <c r="Q13" s="87"/>
      <c r="R13" s="87"/>
    </row>
    <row r="14" spans="1:18" x14ac:dyDescent="0.25">
      <c r="A14" s="87"/>
      <c r="B14" s="22"/>
      <c r="C14" s="23"/>
      <c r="D14" s="23"/>
      <c r="E14" s="23"/>
      <c r="F14" s="23"/>
      <c r="G14" s="23"/>
      <c r="H14" s="23"/>
      <c r="I14" s="23"/>
      <c r="J14" s="24"/>
      <c r="K14" s="87"/>
      <c r="L14" s="87"/>
      <c r="M14" s="87"/>
      <c r="N14" s="87"/>
      <c r="O14" s="87"/>
      <c r="P14" s="87"/>
      <c r="Q14" s="87"/>
      <c r="R14" s="87"/>
    </row>
    <row r="15" spans="1:18" x14ac:dyDescent="0.25">
      <c r="A15" s="87"/>
      <c r="B15" s="22"/>
      <c r="C15" s="23"/>
      <c r="D15" s="23"/>
      <c r="E15" s="23"/>
      <c r="F15" s="23"/>
      <c r="G15" s="23"/>
      <c r="H15" s="23"/>
      <c r="I15" s="23"/>
      <c r="J15" s="24"/>
      <c r="K15" s="87"/>
      <c r="L15" s="87"/>
      <c r="M15" s="87"/>
      <c r="N15" s="87"/>
      <c r="O15" s="87"/>
      <c r="P15" s="87"/>
      <c r="Q15" s="87"/>
      <c r="R15" s="87"/>
    </row>
    <row r="16" spans="1:18" x14ac:dyDescent="0.25">
      <c r="A16" s="87"/>
      <c r="B16" s="22"/>
      <c r="C16" s="23"/>
      <c r="D16" s="23"/>
      <c r="E16" s="23"/>
      <c r="F16" s="23"/>
      <c r="G16" s="23"/>
      <c r="H16" s="23"/>
      <c r="I16" s="23"/>
      <c r="J16" s="24"/>
      <c r="K16" s="87"/>
      <c r="L16" s="87"/>
      <c r="M16" s="87"/>
      <c r="N16" s="87"/>
      <c r="O16" s="87"/>
      <c r="P16" s="87"/>
      <c r="Q16" s="87"/>
      <c r="R16" s="87"/>
    </row>
    <row r="17" spans="1:18" x14ac:dyDescent="0.25">
      <c r="A17" s="87"/>
      <c r="B17" s="22"/>
      <c r="C17" s="23"/>
      <c r="D17" s="23"/>
      <c r="E17" s="23"/>
      <c r="F17" s="23"/>
      <c r="G17" s="23"/>
      <c r="H17" s="23"/>
      <c r="I17" s="23"/>
      <c r="J17" s="24"/>
      <c r="K17" s="87"/>
      <c r="L17" s="87"/>
      <c r="M17" s="87"/>
      <c r="N17" s="87"/>
      <c r="O17" s="87"/>
      <c r="P17" s="87"/>
      <c r="Q17" s="87"/>
      <c r="R17" s="87"/>
    </row>
    <row r="18" spans="1:18" x14ac:dyDescent="0.25">
      <c r="A18" s="87"/>
      <c r="B18" s="22"/>
      <c r="C18" s="23"/>
      <c r="D18" s="23"/>
      <c r="E18" s="23"/>
      <c r="F18" s="23"/>
      <c r="G18" s="23"/>
      <c r="H18" s="23"/>
      <c r="I18" s="23"/>
      <c r="J18" s="24"/>
      <c r="K18" s="87"/>
      <c r="L18" s="87"/>
      <c r="M18" s="87"/>
      <c r="N18" s="87"/>
      <c r="O18" s="87"/>
      <c r="P18" s="87"/>
      <c r="Q18" s="87"/>
      <c r="R18" s="87"/>
    </row>
    <row r="19" spans="1:18" x14ac:dyDescent="0.25">
      <c r="A19" s="87"/>
      <c r="B19" s="22"/>
      <c r="C19" s="23"/>
      <c r="D19" s="23"/>
      <c r="E19" s="23"/>
      <c r="F19" s="23"/>
      <c r="G19" s="23"/>
      <c r="H19" s="23"/>
      <c r="I19" s="23"/>
      <c r="J19" s="24"/>
      <c r="K19" s="87"/>
      <c r="L19" s="87"/>
      <c r="M19" s="87"/>
      <c r="N19" s="87"/>
      <c r="O19" s="87"/>
      <c r="P19" s="87"/>
      <c r="Q19" s="87"/>
      <c r="R19" s="87"/>
    </row>
    <row r="20" spans="1:18" x14ac:dyDescent="0.25">
      <c r="A20" s="87"/>
      <c r="B20" s="22"/>
      <c r="C20" s="23"/>
      <c r="D20" s="23"/>
      <c r="E20" s="23"/>
      <c r="F20" s="23"/>
      <c r="G20" s="23"/>
      <c r="H20" s="23"/>
      <c r="I20" s="23"/>
      <c r="J20" s="24"/>
      <c r="K20" s="87"/>
      <c r="L20" s="87"/>
      <c r="M20" s="87"/>
      <c r="N20" s="87"/>
      <c r="O20" s="87"/>
      <c r="P20" s="87"/>
      <c r="Q20" s="87"/>
      <c r="R20" s="87"/>
    </row>
    <row r="21" spans="1:18" x14ac:dyDescent="0.25">
      <c r="A21" s="87"/>
      <c r="B21" s="22"/>
      <c r="C21" s="23"/>
      <c r="D21" s="23"/>
      <c r="E21" s="23"/>
      <c r="F21" s="23"/>
      <c r="G21" s="23"/>
      <c r="H21" s="23"/>
      <c r="I21" s="23"/>
      <c r="J21" s="24"/>
      <c r="K21" s="87"/>
      <c r="L21" s="87"/>
      <c r="M21" s="87"/>
      <c r="N21" s="87"/>
      <c r="O21" s="87"/>
      <c r="P21" s="87"/>
      <c r="Q21" s="87"/>
      <c r="R21" s="87"/>
    </row>
    <row r="22" spans="1:18" x14ac:dyDescent="0.25">
      <c r="A22" s="87"/>
      <c r="B22" s="22"/>
      <c r="C22" s="23"/>
      <c r="D22" s="23"/>
      <c r="E22" s="23"/>
      <c r="F22" s="29" t="s">
        <v>56</v>
      </c>
      <c r="G22" s="23"/>
      <c r="H22" s="23"/>
      <c r="I22" s="23"/>
      <c r="J22" s="24"/>
      <c r="K22" s="87"/>
      <c r="L22" s="87"/>
      <c r="M22" s="87"/>
      <c r="N22" s="87"/>
      <c r="O22" s="87"/>
      <c r="P22" s="87"/>
      <c r="Q22" s="87"/>
      <c r="R22" s="87"/>
    </row>
    <row r="23" spans="1:18" x14ac:dyDescent="0.25">
      <c r="A23" s="87"/>
      <c r="B23" s="22"/>
      <c r="C23" s="23"/>
      <c r="D23" s="23"/>
      <c r="E23" s="23"/>
      <c r="F23" s="30"/>
      <c r="G23" s="23"/>
      <c r="H23" s="23"/>
      <c r="I23" s="23"/>
      <c r="J23" s="24"/>
      <c r="K23" s="87"/>
      <c r="L23" s="87"/>
      <c r="M23" s="87"/>
      <c r="N23" s="87"/>
      <c r="O23" s="87"/>
      <c r="P23" s="87"/>
      <c r="Q23" s="87"/>
      <c r="R23" s="87"/>
    </row>
    <row r="24" spans="1:18" x14ac:dyDescent="0.25">
      <c r="A24" s="87"/>
      <c r="B24" s="22"/>
      <c r="C24" s="23"/>
      <c r="D24" s="212" t="s">
        <v>243</v>
      </c>
      <c r="E24" s="213" t="s">
        <v>57</v>
      </c>
      <c r="F24" s="213"/>
      <c r="G24" s="213"/>
      <c r="H24" s="213"/>
      <c r="I24" s="23"/>
      <c r="J24" s="24"/>
      <c r="K24" s="87"/>
      <c r="L24" s="87"/>
      <c r="M24" s="87"/>
      <c r="N24" s="87"/>
      <c r="O24" s="87"/>
      <c r="P24" s="87"/>
      <c r="Q24" s="87"/>
      <c r="R24" s="87"/>
    </row>
    <row r="25" spans="1:18" x14ac:dyDescent="0.25">
      <c r="A25" s="87"/>
      <c r="B25" s="22"/>
      <c r="C25" s="23"/>
      <c r="D25" s="23"/>
      <c r="E25" s="180"/>
      <c r="F25" s="180"/>
      <c r="G25" s="180"/>
      <c r="H25" s="23"/>
      <c r="I25" s="23"/>
      <c r="J25" s="24"/>
      <c r="K25" s="87"/>
      <c r="L25" s="87"/>
      <c r="M25" s="87"/>
      <c r="N25" s="87"/>
      <c r="O25" s="87"/>
      <c r="P25" s="87"/>
      <c r="Q25" s="87"/>
      <c r="R25" s="87"/>
    </row>
    <row r="26" spans="1:18" x14ac:dyDescent="0.25">
      <c r="A26" s="87"/>
      <c r="B26" s="22"/>
      <c r="C26" s="23"/>
      <c r="D26" s="212" t="s">
        <v>282</v>
      </c>
      <c r="E26" s="213"/>
      <c r="F26" s="213"/>
      <c r="G26" s="213"/>
      <c r="H26" s="213"/>
      <c r="I26" s="23"/>
      <c r="J26" s="24"/>
      <c r="K26" s="87"/>
      <c r="L26" s="87"/>
      <c r="M26" s="87"/>
      <c r="N26" s="87"/>
      <c r="O26" s="87"/>
      <c r="P26" s="87"/>
      <c r="Q26" s="87"/>
      <c r="R26" s="87"/>
    </row>
    <row r="27" spans="1:18" s="50" customFormat="1" x14ac:dyDescent="0.25">
      <c r="A27" s="87"/>
      <c r="B27" s="22"/>
      <c r="C27" s="23"/>
      <c r="D27" s="179"/>
      <c r="E27" s="179"/>
      <c r="F27" s="179"/>
      <c r="G27" s="179"/>
      <c r="H27" s="179"/>
      <c r="I27" s="23"/>
      <c r="J27" s="24"/>
      <c r="K27" s="87"/>
      <c r="L27" s="87"/>
      <c r="M27" s="87"/>
      <c r="N27" s="87"/>
      <c r="O27" s="87"/>
      <c r="P27" s="87"/>
      <c r="Q27" s="87"/>
      <c r="R27" s="87"/>
    </row>
    <row r="28" spans="1:18" s="50" customFormat="1" x14ac:dyDescent="0.25">
      <c r="A28" s="87"/>
      <c r="B28" s="22"/>
      <c r="C28" s="23"/>
      <c r="D28" s="212" t="s">
        <v>283</v>
      </c>
      <c r="E28" s="213" t="s">
        <v>57</v>
      </c>
      <c r="F28" s="213"/>
      <c r="G28" s="213"/>
      <c r="H28" s="213"/>
      <c r="I28" s="23"/>
      <c r="J28" s="24"/>
      <c r="K28" s="87"/>
      <c r="L28" s="87"/>
      <c r="M28" s="87"/>
      <c r="N28" s="87"/>
      <c r="O28" s="87"/>
      <c r="P28" s="87"/>
      <c r="Q28" s="87"/>
      <c r="R28" s="87"/>
    </row>
    <row r="29" spans="1:18" s="85" customFormat="1" x14ac:dyDescent="0.25">
      <c r="A29" s="87"/>
      <c r="B29" s="22"/>
      <c r="C29" s="23"/>
      <c r="D29" s="179"/>
      <c r="E29" s="179"/>
      <c r="F29" s="179"/>
      <c r="G29" s="179"/>
      <c r="H29" s="179"/>
      <c r="I29" s="23"/>
      <c r="J29" s="24"/>
      <c r="K29" s="87"/>
      <c r="L29" s="87"/>
      <c r="M29" s="87"/>
      <c r="N29" s="87"/>
      <c r="O29" s="87"/>
      <c r="P29" s="87"/>
      <c r="Q29" s="87"/>
      <c r="R29" s="87"/>
    </row>
    <row r="30" spans="1:18" s="85" customFormat="1" x14ac:dyDescent="0.25">
      <c r="A30" s="87"/>
      <c r="B30" s="22"/>
      <c r="C30" s="23"/>
      <c r="D30" s="212" t="s">
        <v>297</v>
      </c>
      <c r="E30" s="213" t="s">
        <v>57</v>
      </c>
      <c r="F30" s="213"/>
      <c r="G30" s="213"/>
      <c r="H30" s="213"/>
      <c r="I30" s="23"/>
      <c r="J30" s="24"/>
      <c r="K30" s="87"/>
      <c r="L30" s="87"/>
      <c r="M30" s="87"/>
      <c r="N30" s="87"/>
      <c r="O30" s="87"/>
      <c r="P30" s="87"/>
      <c r="Q30" s="87"/>
      <c r="R30" s="87"/>
    </row>
    <row r="31" spans="1:18" s="50" customFormat="1" x14ac:dyDescent="0.25">
      <c r="A31" s="87"/>
      <c r="B31" s="22"/>
      <c r="C31" s="23"/>
      <c r="D31" s="179"/>
      <c r="E31" s="179"/>
      <c r="F31" s="179"/>
      <c r="G31" s="179"/>
      <c r="H31" s="179"/>
      <c r="I31" s="23"/>
      <c r="J31" s="24"/>
      <c r="K31" s="87"/>
      <c r="L31" s="87"/>
      <c r="M31" s="87"/>
      <c r="N31" s="87"/>
      <c r="O31" s="87"/>
      <c r="P31" s="87"/>
      <c r="Q31" s="87"/>
      <c r="R31" s="87"/>
    </row>
    <row r="32" spans="1:18" s="50" customFormat="1" x14ac:dyDescent="0.25">
      <c r="A32" s="87"/>
      <c r="B32" s="22"/>
      <c r="C32" s="23"/>
      <c r="D32" s="212" t="s">
        <v>284</v>
      </c>
      <c r="E32" s="213" t="s">
        <v>57</v>
      </c>
      <c r="F32" s="213"/>
      <c r="G32" s="213"/>
      <c r="H32" s="213"/>
      <c r="I32" s="23"/>
      <c r="J32" s="24"/>
      <c r="K32" s="87"/>
      <c r="L32" s="87"/>
      <c r="M32" s="87"/>
      <c r="N32" s="87"/>
      <c r="O32" s="87"/>
      <c r="P32" s="87"/>
      <c r="Q32" s="87"/>
      <c r="R32" s="87"/>
    </row>
    <row r="33" spans="2:10" customFormat="1" x14ac:dyDescent="0.25">
      <c r="B33" s="22"/>
      <c r="C33" s="23"/>
      <c r="D33" s="180"/>
      <c r="E33" s="180"/>
      <c r="F33" s="180"/>
      <c r="G33" s="180"/>
      <c r="H33" s="180"/>
      <c r="I33" s="23"/>
      <c r="J33" s="24"/>
    </row>
    <row r="34" spans="2:10" customFormat="1" x14ac:dyDescent="0.25">
      <c r="B34" s="22"/>
      <c r="C34" s="23"/>
      <c r="D34" s="212" t="s">
        <v>466</v>
      </c>
      <c r="E34" s="213" t="s">
        <v>57</v>
      </c>
      <c r="F34" s="213"/>
      <c r="G34" s="213"/>
      <c r="H34" s="213"/>
      <c r="I34" s="23"/>
      <c r="J34" s="24"/>
    </row>
    <row r="35" spans="2:10" customFormat="1" x14ac:dyDescent="0.25">
      <c r="B35" s="22"/>
      <c r="C35" s="23"/>
      <c r="D35" s="23"/>
      <c r="E35" s="23"/>
      <c r="F35" s="23"/>
      <c r="G35" s="23"/>
      <c r="H35" s="23"/>
      <c r="I35" s="23"/>
      <c r="J35" s="24"/>
    </row>
    <row r="36" spans="2:10" customFormat="1" x14ac:dyDescent="0.25">
      <c r="B36" s="22"/>
      <c r="C36" s="23"/>
      <c r="D36" s="214" t="s">
        <v>285</v>
      </c>
      <c r="E36" s="215"/>
      <c r="F36" s="215"/>
      <c r="G36" s="215"/>
      <c r="H36" s="215"/>
      <c r="I36" s="23"/>
      <c r="J36" s="24"/>
    </row>
    <row r="37" spans="2:10" customFormat="1" x14ac:dyDescent="0.25">
      <c r="B37" s="22"/>
      <c r="C37" s="23"/>
      <c r="D37" s="23"/>
      <c r="E37" s="23"/>
      <c r="F37" s="30"/>
      <c r="G37" s="23"/>
      <c r="H37" s="23"/>
      <c r="I37" s="23"/>
      <c r="J37" s="24"/>
    </row>
    <row r="38" spans="2:10" customFormat="1" x14ac:dyDescent="0.25">
      <c r="B38" s="22"/>
      <c r="C38" s="23"/>
      <c r="D38" s="23"/>
      <c r="E38" s="23"/>
      <c r="F38" s="23"/>
      <c r="G38" s="23"/>
      <c r="H38" s="23"/>
      <c r="I38" s="23"/>
      <c r="J38" s="24"/>
    </row>
    <row r="39" spans="2:10" customFormat="1" ht="15.75" thickBot="1" x14ac:dyDescent="0.3">
      <c r="B39" s="31"/>
      <c r="C39" s="32"/>
      <c r="D39" s="32"/>
      <c r="E39" s="32"/>
      <c r="F39" s="32"/>
      <c r="G39" s="32"/>
      <c r="H39" s="32"/>
      <c r="I39" s="32"/>
      <c r="J39" s="33"/>
    </row>
  </sheetData>
  <mergeCells count="7">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1"/>
  <sheetViews>
    <sheetView zoomScale="70" zoomScaleNormal="70" zoomScalePageLayoutView="80" workbookViewId="0">
      <selection sqref="A1:XFD1048576"/>
    </sheetView>
  </sheetViews>
  <sheetFormatPr defaultColWidth="8.85546875" defaultRowHeight="15" outlineLevelRow="1" x14ac:dyDescent="0.25"/>
  <cols>
    <col min="1" max="1" width="13.28515625" style="53" customWidth="1"/>
    <col min="2" max="2" width="60.7109375" style="53" customWidth="1"/>
    <col min="3" max="4" width="40.7109375" style="53" customWidth="1"/>
    <col min="5" max="5" width="6.7109375" style="53" customWidth="1"/>
    <col min="6" max="6" width="41.7109375" style="53" customWidth="1"/>
    <col min="7" max="7" width="41.7109375" style="52" customWidth="1"/>
    <col min="8" max="8" width="7.28515625" style="90" customWidth="1"/>
    <col min="9" max="9" width="71.85546875" style="90" customWidth="1"/>
    <col min="10" max="11" width="47.7109375" style="53" customWidth="1"/>
    <col min="12" max="12" width="7.28515625" style="53" customWidth="1"/>
    <col min="13" max="13" width="25.7109375" style="53" customWidth="1"/>
    <col min="14" max="14" width="25.7109375" style="52" customWidth="1"/>
    <col min="15" max="16384" width="8.85546875" style="51"/>
  </cols>
  <sheetData>
    <row r="1" spans="1:13" s="51" customFormat="1" ht="31.5" x14ac:dyDescent="0.25">
      <c r="A1" s="18" t="s">
        <v>241</v>
      </c>
      <c r="B1" s="18"/>
      <c r="C1" s="52"/>
      <c r="D1" s="52"/>
      <c r="E1" s="52"/>
      <c r="F1" s="52"/>
      <c r="G1" s="52"/>
      <c r="H1" s="52"/>
      <c r="I1" s="185"/>
      <c r="J1" s="52"/>
      <c r="K1" s="52"/>
      <c r="L1" s="52"/>
      <c r="M1" s="52"/>
    </row>
    <row r="2" spans="1:13" s="51" customFormat="1" ht="15.75" thickBot="1" x14ac:dyDescent="0.3">
      <c r="A2" s="52"/>
      <c r="B2" s="92"/>
      <c r="C2" s="92"/>
      <c r="D2" s="52"/>
      <c r="E2" s="52"/>
      <c r="F2" s="52"/>
      <c r="G2" s="52"/>
      <c r="H2" s="52"/>
      <c r="I2" s="90"/>
      <c r="J2" s="90"/>
      <c r="K2" s="90"/>
      <c r="L2" s="52"/>
      <c r="M2" s="52"/>
    </row>
    <row r="3" spans="1:13" s="51" customFormat="1" ht="19.5" thickBot="1" x14ac:dyDescent="0.3">
      <c r="A3" s="44"/>
      <c r="B3" s="43" t="s">
        <v>139</v>
      </c>
      <c r="C3" s="93" t="s">
        <v>1545</v>
      </c>
      <c r="D3" s="44"/>
      <c r="E3" s="44"/>
      <c r="F3" s="44"/>
      <c r="G3" s="44"/>
      <c r="H3" s="52"/>
      <c r="I3" s="90"/>
      <c r="J3" s="90"/>
      <c r="K3" s="90"/>
      <c r="L3" s="52"/>
      <c r="M3" s="52"/>
    </row>
    <row r="4" spans="1:13" s="51" customFormat="1" ht="15.75" thickBot="1" x14ac:dyDescent="0.3">
      <c r="A4" s="90"/>
      <c r="B4" s="90"/>
      <c r="C4" s="90"/>
      <c r="D4" s="90"/>
      <c r="E4" s="90"/>
      <c r="F4" s="90"/>
      <c r="G4" s="52"/>
      <c r="H4" s="52"/>
      <c r="I4" s="90"/>
      <c r="J4" s="90"/>
      <c r="K4" s="90"/>
      <c r="L4" s="52"/>
      <c r="M4" s="52"/>
    </row>
    <row r="5" spans="1:13" s="51" customFormat="1" ht="19.5" thickBot="1" x14ac:dyDescent="0.3">
      <c r="A5" s="64"/>
      <c r="B5" s="81" t="s">
        <v>239</v>
      </c>
      <c r="C5" s="64"/>
      <c r="D5" s="90"/>
      <c r="E5" s="4"/>
      <c r="F5" s="4"/>
      <c r="G5" s="52"/>
      <c r="H5" s="52"/>
      <c r="I5" s="90"/>
      <c r="J5" s="90"/>
      <c r="K5" s="90"/>
      <c r="L5" s="52"/>
      <c r="M5" s="52"/>
    </row>
    <row r="6" spans="1:13" s="51" customFormat="1" x14ac:dyDescent="0.25">
      <c r="A6" s="90"/>
      <c r="B6" s="75" t="s">
        <v>67</v>
      </c>
      <c r="C6" s="90"/>
      <c r="D6" s="90"/>
      <c r="E6" s="90"/>
      <c r="F6" s="90"/>
      <c r="G6" s="52"/>
      <c r="H6" s="52"/>
      <c r="I6" s="90"/>
      <c r="J6" s="90"/>
      <c r="K6" s="90"/>
      <c r="L6" s="52"/>
      <c r="M6" s="52"/>
    </row>
    <row r="7" spans="1:13" s="51" customFormat="1" x14ac:dyDescent="0.25">
      <c r="A7" s="90"/>
      <c r="B7" s="76" t="s">
        <v>68</v>
      </c>
      <c r="C7" s="90"/>
      <c r="D7" s="90"/>
      <c r="E7" s="90"/>
      <c r="F7" s="90"/>
      <c r="G7" s="52"/>
      <c r="H7" s="52"/>
      <c r="I7" s="90"/>
      <c r="J7" s="90"/>
      <c r="K7" s="90"/>
      <c r="L7" s="52"/>
      <c r="M7" s="52"/>
    </row>
    <row r="8" spans="1:13" s="51" customFormat="1" x14ac:dyDescent="0.25">
      <c r="A8" s="90"/>
      <c r="B8" s="76" t="s">
        <v>69</v>
      </c>
      <c r="C8" s="90"/>
      <c r="D8" s="90"/>
      <c r="E8" s="90"/>
      <c r="F8" s="90" t="s">
        <v>225</v>
      </c>
      <c r="G8" s="52"/>
      <c r="H8" s="52"/>
      <c r="I8" s="90"/>
      <c r="J8" s="90"/>
      <c r="K8" s="90"/>
      <c r="L8" s="52"/>
      <c r="M8" s="52"/>
    </row>
    <row r="9" spans="1:13" s="51" customFormat="1" x14ac:dyDescent="0.25">
      <c r="A9" s="90"/>
      <c r="B9" s="78" t="s">
        <v>227</v>
      </c>
      <c r="C9" s="90"/>
      <c r="D9" s="90"/>
      <c r="E9" s="90"/>
      <c r="F9" s="90"/>
      <c r="G9" s="52"/>
      <c r="H9" s="52"/>
      <c r="I9" s="90"/>
      <c r="J9" s="90"/>
      <c r="K9" s="90"/>
      <c r="L9" s="52"/>
      <c r="M9" s="52"/>
    </row>
    <row r="10" spans="1:13" s="51" customFormat="1" x14ac:dyDescent="0.25">
      <c r="A10" s="90"/>
      <c r="B10" s="78" t="s">
        <v>228</v>
      </c>
      <c r="C10" s="90"/>
      <c r="D10" s="90"/>
      <c r="E10" s="90"/>
      <c r="F10" s="90"/>
      <c r="G10" s="52"/>
      <c r="H10" s="52"/>
      <c r="I10" s="90"/>
      <c r="J10" s="90"/>
      <c r="K10" s="90"/>
      <c r="L10" s="52"/>
      <c r="M10" s="52"/>
    </row>
    <row r="11" spans="1:13" s="51" customFormat="1" ht="15.75" thickBot="1" x14ac:dyDescent="0.3">
      <c r="A11" s="90"/>
      <c r="B11" s="79" t="s">
        <v>229</v>
      </c>
      <c r="C11" s="90"/>
      <c r="D11" s="90"/>
      <c r="E11" s="90"/>
      <c r="F11" s="90"/>
      <c r="G11" s="52"/>
      <c r="H11" s="52"/>
      <c r="I11" s="90"/>
      <c r="J11" s="90"/>
      <c r="K11" s="90"/>
      <c r="L11" s="52"/>
      <c r="M11" s="52"/>
    </row>
    <row r="12" spans="1:13" s="51" customFormat="1" x14ac:dyDescent="0.25">
      <c r="A12" s="90"/>
      <c r="B12" s="70"/>
      <c r="C12" s="90"/>
      <c r="D12" s="90"/>
      <c r="E12" s="90"/>
      <c r="F12" s="90"/>
      <c r="G12" s="52"/>
      <c r="H12" s="52"/>
      <c r="I12" s="90"/>
      <c r="J12" s="90"/>
      <c r="K12" s="90"/>
      <c r="L12" s="52"/>
      <c r="M12" s="52"/>
    </row>
    <row r="13" spans="1:13" s="51" customFormat="1" ht="37.5" x14ac:dyDescent="0.25">
      <c r="A13" s="17" t="s">
        <v>234</v>
      </c>
      <c r="B13" s="17" t="s">
        <v>67</v>
      </c>
      <c r="C13" s="14"/>
      <c r="D13" s="14"/>
      <c r="E13" s="14"/>
      <c r="F13" s="14"/>
      <c r="G13" s="15"/>
      <c r="H13" s="52"/>
      <c r="I13" s="90"/>
      <c r="J13" s="90"/>
      <c r="K13" s="90"/>
      <c r="L13" s="52"/>
      <c r="M13" s="52"/>
    </row>
    <row r="14" spans="1:13" s="51" customFormat="1" x14ac:dyDescent="0.25">
      <c r="A14" s="90" t="s">
        <v>467</v>
      </c>
      <c r="B14" s="46" t="s">
        <v>58</v>
      </c>
      <c r="C14" s="90" t="s">
        <v>123</v>
      </c>
      <c r="D14" s="90"/>
      <c r="E14" s="4"/>
      <c r="F14" s="4"/>
      <c r="G14" s="52"/>
      <c r="H14" s="52"/>
      <c r="I14" s="90"/>
      <c r="J14" s="90"/>
      <c r="K14" s="90"/>
      <c r="L14" s="52"/>
      <c r="M14" s="52"/>
    </row>
    <row r="15" spans="1:13" s="51" customFormat="1" x14ac:dyDescent="0.25">
      <c r="A15" s="90" t="s">
        <v>468</v>
      </c>
      <c r="B15" s="46" t="s">
        <v>59</v>
      </c>
      <c r="C15" s="90" t="s">
        <v>1558</v>
      </c>
      <c r="D15" s="90"/>
      <c r="E15" s="4"/>
      <c r="F15" s="4"/>
      <c r="G15" s="52"/>
      <c r="H15" s="52"/>
      <c r="I15" s="90"/>
      <c r="J15" s="90"/>
      <c r="K15" s="90"/>
      <c r="L15" s="52"/>
      <c r="M15" s="52"/>
    </row>
    <row r="16" spans="1:13" s="51" customFormat="1" ht="30" x14ac:dyDescent="0.25">
      <c r="A16" s="90" t="s">
        <v>469</v>
      </c>
      <c r="B16" s="46" t="s">
        <v>199</v>
      </c>
      <c r="C16" s="66" t="s">
        <v>1559</v>
      </c>
      <c r="D16" s="90"/>
      <c r="E16" s="4"/>
      <c r="F16" s="4"/>
      <c r="G16" s="52"/>
      <c r="H16" s="52"/>
      <c r="I16" s="90"/>
      <c r="J16" s="90"/>
      <c r="K16" s="90"/>
      <c r="L16" s="52"/>
      <c r="M16" s="52"/>
    </row>
    <row r="17" spans="1:13" s="51" customFormat="1" x14ac:dyDescent="0.25">
      <c r="A17" s="90" t="s">
        <v>470</v>
      </c>
      <c r="B17" s="46" t="s">
        <v>245</v>
      </c>
      <c r="C17" s="112">
        <v>42551</v>
      </c>
      <c r="D17" s="90"/>
      <c r="E17" s="4"/>
      <c r="F17" s="4"/>
      <c r="G17" s="52"/>
      <c r="H17" s="52"/>
      <c r="I17" s="90"/>
      <c r="J17" s="90"/>
      <c r="K17" s="90"/>
      <c r="L17" s="52"/>
      <c r="M17" s="52"/>
    </row>
    <row r="18" spans="1:13" s="51" customFormat="1" ht="30" x14ac:dyDescent="0.25">
      <c r="A18" s="90" t="s">
        <v>471</v>
      </c>
      <c r="B18" s="46" t="s">
        <v>1560</v>
      </c>
      <c r="C18" s="90" t="s">
        <v>1589</v>
      </c>
      <c r="D18" s="90" t="s">
        <v>1590</v>
      </c>
      <c r="E18" s="4"/>
      <c r="F18" s="4"/>
      <c r="G18" s="52"/>
      <c r="H18" s="52"/>
      <c r="I18" s="90"/>
      <c r="J18" s="90"/>
      <c r="K18" s="90"/>
      <c r="L18" s="52"/>
      <c r="M18" s="52"/>
    </row>
    <row r="19" spans="1:13" s="51" customFormat="1" x14ac:dyDescent="0.25">
      <c r="A19" s="90" t="s">
        <v>472</v>
      </c>
      <c r="B19" s="91"/>
      <c r="C19" s="113" t="s">
        <v>1561</v>
      </c>
      <c r="D19" s="113" t="s">
        <v>1562</v>
      </c>
      <c r="E19" s="4"/>
      <c r="F19" s="4"/>
      <c r="G19" s="52"/>
      <c r="H19" s="52"/>
      <c r="I19" s="90"/>
      <c r="J19" s="90"/>
      <c r="K19" s="90"/>
      <c r="L19" s="52"/>
      <c r="M19" s="52"/>
    </row>
    <row r="20" spans="1:13" s="51" customFormat="1" x14ac:dyDescent="0.25">
      <c r="A20" s="90" t="s">
        <v>473</v>
      </c>
      <c r="B20" s="91"/>
      <c r="C20" s="66" t="s">
        <v>1563</v>
      </c>
      <c r="D20" s="66" t="s">
        <v>1564</v>
      </c>
      <c r="E20" s="4"/>
      <c r="F20" s="4"/>
      <c r="G20" s="52"/>
      <c r="H20" s="52"/>
      <c r="I20" s="90"/>
      <c r="J20" s="90"/>
      <c r="K20" s="90"/>
      <c r="L20" s="52"/>
      <c r="M20" s="52"/>
    </row>
    <row r="21" spans="1:13" s="51" customFormat="1" hidden="1" outlineLevel="1" x14ac:dyDescent="0.25">
      <c r="A21" s="90" t="s">
        <v>474</v>
      </c>
      <c r="B21" s="91"/>
      <c r="C21" s="90"/>
      <c r="D21" s="90"/>
      <c r="E21" s="4"/>
      <c r="F21" s="4"/>
      <c r="G21" s="52"/>
      <c r="H21" s="52"/>
      <c r="I21" s="90"/>
      <c r="J21" s="90"/>
      <c r="K21" s="90"/>
      <c r="L21" s="52"/>
      <c r="M21" s="52"/>
    </row>
    <row r="22" spans="1:13" s="51" customFormat="1" hidden="1" outlineLevel="1" x14ac:dyDescent="0.25">
      <c r="A22" s="90" t="s">
        <v>475</v>
      </c>
      <c r="B22" s="91"/>
      <c r="C22" s="90"/>
      <c r="D22" s="90"/>
      <c r="E22" s="4"/>
      <c r="F22" s="4"/>
      <c r="G22" s="52"/>
      <c r="H22" s="52"/>
      <c r="I22" s="90"/>
      <c r="J22" s="90"/>
      <c r="K22" s="90"/>
      <c r="L22" s="52"/>
      <c r="M22" s="52"/>
    </row>
    <row r="23" spans="1:13" s="51" customFormat="1" hidden="1" outlineLevel="1" x14ac:dyDescent="0.25">
      <c r="A23" s="90" t="s">
        <v>476</v>
      </c>
      <c r="B23" s="91"/>
      <c r="C23" s="90"/>
      <c r="D23" s="90"/>
      <c r="E23" s="4"/>
      <c r="F23" s="4"/>
      <c r="G23" s="52"/>
      <c r="H23" s="52"/>
      <c r="I23" s="90"/>
      <c r="J23" s="90"/>
      <c r="K23" s="90"/>
      <c r="L23" s="52"/>
      <c r="M23" s="52"/>
    </row>
    <row r="24" spans="1:13" s="51" customFormat="1" hidden="1" outlineLevel="1" x14ac:dyDescent="0.25">
      <c r="A24" s="90" t="s">
        <v>477</v>
      </c>
      <c r="B24" s="91"/>
      <c r="C24" s="90"/>
      <c r="D24" s="90"/>
      <c r="E24" s="4"/>
      <c r="F24" s="4"/>
      <c r="G24" s="52"/>
      <c r="H24" s="52"/>
      <c r="I24" s="90"/>
      <c r="J24" s="90"/>
      <c r="K24" s="90"/>
      <c r="L24" s="52"/>
      <c r="M24" s="52"/>
    </row>
    <row r="25" spans="1:13" s="51" customFormat="1" hidden="1" outlineLevel="1" x14ac:dyDescent="0.25">
      <c r="A25" s="90" t="s">
        <v>478</v>
      </c>
      <c r="B25" s="91"/>
      <c r="C25" s="90"/>
      <c r="D25" s="90"/>
      <c r="E25" s="4"/>
      <c r="F25" s="4"/>
      <c r="G25" s="52"/>
      <c r="H25" s="52"/>
      <c r="I25" s="90"/>
      <c r="J25" s="90"/>
      <c r="K25" s="90"/>
      <c r="L25" s="52"/>
      <c r="M25" s="52"/>
    </row>
    <row r="26" spans="1:13" s="51" customFormat="1" ht="18.75" collapsed="1" x14ac:dyDescent="0.25">
      <c r="A26" s="14"/>
      <c r="B26" s="17" t="s">
        <v>68</v>
      </c>
      <c r="C26" s="14"/>
      <c r="D26" s="14"/>
      <c r="E26" s="14"/>
      <c r="F26" s="14"/>
      <c r="G26" s="15"/>
      <c r="H26" s="52"/>
      <c r="I26" s="90"/>
      <c r="J26" s="90"/>
      <c r="K26" s="90"/>
      <c r="L26" s="52"/>
      <c r="M26" s="52"/>
    </row>
    <row r="27" spans="1:13" s="51" customFormat="1" x14ac:dyDescent="0.25">
      <c r="A27" s="90" t="s">
        <v>479</v>
      </c>
      <c r="B27" s="68" t="s">
        <v>194</v>
      </c>
      <c r="C27" s="86" t="s">
        <v>1573</v>
      </c>
      <c r="D27" s="86"/>
      <c r="E27" s="86"/>
      <c r="F27" s="86"/>
      <c r="G27" s="52"/>
      <c r="H27" s="52"/>
      <c r="I27" s="90"/>
      <c r="J27" s="90"/>
      <c r="K27" s="90"/>
      <c r="L27" s="52"/>
      <c r="M27" s="52"/>
    </row>
    <row r="28" spans="1:13" s="51" customFormat="1" x14ac:dyDescent="0.25">
      <c r="A28" s="90" t="s">
        <v>480</v>
      </c>
      <c r="B28" s="68" t="s">
        <v>195</v>
      </c>
      <c r="C28" s="86" t="s">
        <v>1573</v>
      </c>
      <c r="D28" s="86"/>
      <c r="E28" s="86"/>
      <c r="F28" s="86"/>
      <c r="G28" s="52"/>
      <c r="H28" s="52"/>
      <c r="I28" s="90"/>
      <c r="J28" s="90"/>
      <c r="K28" s="90"/>
      <c r="L28" s="52"/>
      <c r="M28" s="52"/>
    </row>
    <row r="29" spans="1:13" s="51" customFormat="1" x14ac:dyDescent="0.25">
      <c r="A29" s="90" t="s">
        <v>481</v>
      </c>
      <c r="B29" s="68" t="s">
        <v>45</v>
      </c>
      <c r="C29" s="66" t="s">
        <v>1565</v>
      </c>
      <c r="D29" s="90"/>
      <c r="E29" s="86"/>
      <c r="F29" s="86"/>
      <c r="G29" s="52"/>
      <c r="H29" s="52"/>
      <c r="I29" s="90"/>
      <c r="J29" s="90"/>
      <c r="K29" s="90"/>
      <c r="L29" s="52"/>
      <c r="M29" s="52"/>
    </row>
    <row r="30" spans="1:13" s="51" customFormat="1" hidden="1" outlineLevel="1" x14ac:dyDescent="0.25">
      <c r="A30" s="90" t="s">
        <v>482</v>
      </c>
      <c r="B30" s="68"/>
      <c r="C30" s="90"/>
      <c r="D30" s="90"/>
      <c r="E30" s="86"/>
      <c r="F30" s="86"/>
      <c r="G30" s="52"/>
      <c r="H30" s="52"/>
      <c r="I30" s="90"/>
      <c r="J30" s="90"/>
      <c r="K30" s="90"/>
      <c r="L30" s="52"/>
      <c r="M30" s="52"/>
    </row>
    <row r="31" spans="1:13" s="51" customFormat="1" hidden="1" outlineLevel="1" x14ac:dyDescent="0.25">
      <c r="A31" s="90" t="s">
        <v>483</v>
      </c>
      <c r="B31" s="68"/>
      <c r="C31" s="90"/>
      <c r="D31" s="90"/>
      <c r="E31" s="86"/>
      <c r="F31" s="86"/>
      <c r="G31" s="52"/>
      <c r="H31" s="52"/>
      <c r="I31" s="90"/>
      <c r="J31" s="90"/>
      <c r="K31" s="90"/>
      <c r="L31" s="52"/>
      <c r="M31" s="52"/>
    </row>
    <row r="32" spans="1:13" s="51" customFormat="1" hidden="1" outlineLevel="1" x14ac:dyDescent="0.25">
      <c r="A32" s="90" t="s">
        <v>484</v>
      </c>
      <c r="B32" s="68"/>
      <c r="C32" s="90"/>
      <c r="D32" s="90"/>
      <c r="E32" s="86"/>
      <c r="F32" s="86"/>
      <c r="G32" s="52"/>
      <c r="H32" s="52"/>
      <c r="I32" s="90"/>
      <c r="J32" s="90"/>
      <c r="K32" s="90"/>
      <c r="L32" s="52"/>
      <c r="M32" s="52"/>
    </row>
    <row r="33" spans="1:13" s="51" customFormat="1" hidden="1" outlineLevel="1" x14ac:dyDescent="0.25">
      <c r="A33" s="90" t="s">
        <v>485</v>
      </c>
      <c r="B33" s="68"/>
      <c r="C33" s="90"/>
      <c r="D33" s="90"/>
      <c r="E33" s="86"/>
      <c r="F33" s="86"/>
      <c r="G33" s="52"/>
      <c r="H33" s="52"/>
      <c r="I33" s="90"/>
      <c r="J33" s="90"/>
      <c r="K33" s="90"/>
      <c r="L33" s="52"/>
      <c r="M33" s="52"/>
    </row>
    <row r="34" spans="1:13" s="51" customFormat="1" hidden="1" outlineLevel="1" x14ac:dyDescent="0.25">
      <c r="A34" s="90" t="s">
        <v>486</v>
      </c>
      <c r="B34" s="68"/>
      <c r="C34" s="90"/>
      <c r="D34" s="90"/>
      <c r="E34" s="86"/>
      <c r="F34" s="86"/>
      <c r="G34" s="52"/>
      <c r="H34" s="52"/>
      <c r="I34" s="90"/>
      <c r="J34" s="90"/>
      <c r="K34" s="90"/>
      <c r="L34" s="52"/>
      <c r="M34" s="52"/>
    </row>
    <row r="35" spans="1:13" s="51" customFormat="1" hidden="1" outlineLevel="1" x14ac:dyDescent="0.25">
      <c r="A35" s="90" t="s">
        <v>487</v>
      </c>
      <c r="B35" s="11"/>
      <c r="C35" s="90"/>
      <c r="D35" s="90"/>
      <c r="E35" s="86"/>
      <c r="F35" s="86"/>
      <c r="G35" s="52"/>
      <c r="H35" s="52"/>
      <c r="I35" s="90"/>
      <c r="J35" s="90"/>
      <c r="K35" s="90"/>
      <c r="L35" s="52"/>
      <c r="M35" s="52"/>
    </row>
    <row r="36" spans="1:13" s="51" customFormat="1" ht="18.75" collapsed="1" x14ac:dyDescent="0.25">
      <c r="A36" s="17"/>
      <c r="B36" s="17" t="s">
        <v>69</v>
      </c>
      <c r="C36" s="17"/>
      <c r="D36" s="14"/>
      <c r="E36" s="14"/>
      <c r="F36" s="14"/>
      <c r="G36" s="15"/>
      <c r="H36" s="52"/>
      <c r="I36" s="90"/>
      <c r="J36" s="90"/>
      <c r="K36" s="90"/>
      <c r="L36" s="52"/>
      <c r="M36" s="52"/>
    </row>
    <row r="37" spans="1:13" s="51" customFormat="1" ht="15" customHeight="1" x14ac:dyDescent="0.25">
      <c r="A37" s="59"/>
      <c r="B37" s="61" t="s">
        <v>793</v>
      </c>
      <c r="C37" s="59" t="s">
        <v>91</v>
      </c>
      <c r="D37" s="59"/>
      <c r="E37" s="47"/>
      <c r="F37" s="60"/>
      <c r="G37" s="60"/>
      <c r="H37" s="52"/>
      <c r="I37" s="90"/>
      <c r="J37" s="90"/>
      <c r="K37" s="90"/>
      <c r="L37" s="52"/>
      <c r="M37" s="52"/>
    </row>
    <row r="38" spans="1:13" s="51" customFormat="1" x14ac:dyDescent="0.25">
      <c r="A38" s="90" t="s">
        <v>488</v>
      </c>
      <c r="B38" s="86" t="s">
        <v>143</v>
      </c>
      <c r="C38" s="186">
        <v>4567.9198316604334</v>
      </c>
      <c r="D38" s="90"/>
      <c r="E38" s="90"/>
      <c r="F38" s="86"/>
      <c r="G38" s="52"/>
      <c r="H38" s="52"/>
      <c r="I38" s="90"/>
      <c r="J38" s="90"/>
      <c r="K38" s="90"/>
      <c r="L38" s="52"/>
      <c r="M38" s="52"/>
    </row>
    <row r="39" spans="1:13" s="51" customFormat="1" x14ac:dyDescent="0.25">
      <c r="A39" s="90" t="s">
        <v>489</v>
      </c>
      <c r="B39" s="86" t="s">
        <v>144</v>
      </c>
      <c r="C39" s="186">
        <v>3194.3</v>
      </c>
      <c r="D39" s="90"/>
      <c r="E39" s="90"/>
      <c r="F39" s="86"/>
      <c r="G39" s="52"/>
      <c r="H39" s="52"/>
      <c r="I39" s="90"/>
      <c r="J39" s="90"/>
      <c r="K39" s="90"/>
      <c r="L39" s="52"/>
      <c r="M39" s="52"/>
    </row>
    <row r="40" spans="1:13" s="51" customFormat="1" hidden="1" outlineLevel="1" x14ac:dyDescent="0.25">
      <c r="A40" s="90" t="s">
        <v>490</v>
      </c>
      <c r="B40" s="74" t="s">
        <v>246</v>
      </c>
      <c r="C40" s="90" t="s">
        <v>244</v>
      </c>
      <c r="D40" s="90"/>
      <c r="E40" s="90"/>
      <c r="F40" s="86"/>
      <c r="G40" s="52"/>
      <c r="H40" s="52"/>
      <c r="I40" s="90"/>
      <c r="J40" s="90"/>
      <c r="K40" s="90"/>
      <c r="L40" s="52"/>
      <c r="M40" s="52"/>
    </row>
    <row r="41" spans="1:13" s="51" customFormat="1" hidden="1" outlineLevel="1" x14ac:dyDescent="0.25">
      <c r="A41" s="90" t="s">
        <v>491</v>
      </c>
      <c r="B41" s="74" t="s">
        <v>247</v>
      </c>
      <c r="C41" s="90" t="s">
        <v>244</v>
      </c>
      <c r="D41" s="90"/>
      <c r="E41" s="90"/>
      <c r="F41" s="86"/>
      <c r="G41" s="52"/>
      <c r="H41" s="52"/>
      <c r="I41" s="90"/>
      <c r="J41" s="90"/>
      <c r="K41" s="90"/>
      <c r="L41" s="52"/>
      <c r="M41" s="52"/>
    </row>
    <row r="42" spans="1:13" s="51" customFormat="1" hidden="1" outlineLevel="1" x14ac:dyDescent="0.25">
      <c r="A42" s="90" t="s">
        <v>492</v>
      </c>
      <c r="B42" s="86"/>
      <c r="C42" s="90"/>
      <c r="D42" s="90"/>
      <c r="E42" s="90"/>
      <c r="F42" s="86"/>
      <c r="G42" s="52"/>
      <c r="H42" s="52"/>
      <c r="I42" s="90"/>
      <c r="J42" s="90"/>
      <c r="K42" s="90"/>
      <c r="L42" s="52"/>
      <c r="M42" s="52"/>
    </row>
    <row r="43" spans="1:13" s="51" customFormat="1" hidden="1" outlineLevel="1" x14ac:dyDescent="0.25">
      <c r="A43" s="90" t="s">
        <v>493</v>
      </c>
      <c r="B43" s="86"/>
      <c r="C43" s="90"/>
      <c r="D43" s="90"/>
      <c r="E43" s="90"/>
      <c r="F43" s="86"/>
      <c r="G43" s="52"/>
      <c r="H43" s="52"/>
      <c r="I43" s="90"/>
      <c r="J43" s="90"/>
      <c r="K43" s="90"/>
      <c r="L43" s="52"/>
      <c r="M43" s="52"/>
    </row>
    <row r="44" spans="1:13" s="51" customFormat="1" ht="15" customHeight="1" collapsed="1" x14ac:dyDescent="0.25">
      <c r="A44" s="59"/>
      <c r="B44" s="61" t="s">
        <v>794</v>
      </c>
      <c r="C44" s="59" t="s">
        <v>29</v>
      </c>
      <c r="D44" s="59" t="s">
        <v>30</v>
      </c>
      <c r="E44" s="47"/>
      <c r="F44" s="60" t="s">
        <v>140</v>
      </c>
      <c r="G44" s="60" t="s">
        <v>171</v>
      </c>
      <c r="H44" s="52"/>
      <c r="I44" s="90"/>
      <c r="J44" s="90"/>
      <c r="K44" s="90"/>
      <c r="L44" s="52"/>
      <c r="M44" s="52"/>
    </row>
    <row r="45" spans="1:13" s="51" customFormat="1" x14ac:dyDescent="0.25">
      <c r="A45" s="90" t="s">
        <v>494</v>
      </c>
      <c r="B45" s="86" t="s">
        <v>248</v>
      </c>
      <c r="C45" s="94">
        <v>0.08</v>
      </c>
      <c r="D45" s="94">
        <v>0.45930539923990465</v>
      </c>
      <c r="E45" s="90"/>
      <c r="F45" s="183">
        <v>0.11</v>
      </c>
      <c r="G45" s="90" t="s">
        <v>1581</v>
      </c>
      <c r="H45" s="184"/>
      <c r="I45" s="184"/>
      <c r="J45" s="90"/>
      <c r="K45" s="90"/>
      <c r="L45" s="52"/>
      <c r="M45" s="52"/>
    </row>
    <row r="46" spans="1:13" s="51" customFormat="1" hidden="1" outlineLevel="1" x14ac:dyDescent="0.25">
      <c r="A46" s="90" t="s">
        <v>495</v>
      </c>
      <c r="B46" s="91" t="s">
        <v>1591</v>
      </c>
      <c r="C46" s="90"/>
      <c r="D46" s="94">
        <v>0.69928987007627963</v>
      </c>
      <c r="E46" s="90"/>
      <c r="F46" s="90"/>
      <c r="G46" s="90"/>
      <c r="H46" s="52"/>
      <c r="I46" s="90"/>
      <c r="J46" s="90"/>
      <c r="K46" s="90"/>
      <c r="L46" s="52"/>
      <c r="M46" s="52"/>
    </row>
    <row r="47" spans="1:13" s="51" customFormat="1" hidden="1" outlineLevel="1" x14ac:dyDescent="0.25">
      <c r="A47" s="90" t="s">
        <v>496</v>
      </c>
      <c r="B47" s="91" t="s">
        <v>1592</v>
      </c>
      <c r="C47" s="90"/>
      <c r="D47" s="90" t="s">
        <v>1593</v>
      </c>
      <c r="E47" s="90"/>
      <c r="F47" s="90"/>
      <c r="G47" s="90"/>
      <c r="H47" s="52"/>
      <c r="I47" s="90"/>
      <c r="J47" s="90"/>
      <c r="K47" s="90"/>
      <c r="L47" s="52"/>
      <c r="M47" s="52"/>
    </row>
    <row r="48" spans="1:13" s="51" customFormat="1" hidden="1" outlineLevel="1" x14ac:dyDescent="0.25">
      <c r="A48" s="90" t="s">
        <v>497</v>
      </c>
      <c r="B48" s="91" t="s">
        <v>1594</v>
      </c>
      <c r="C48" s="90"/>
      <c r="D48" s="94">
        <v>0</v>
      </c>
      <c r="E48" s="90"/>
      <c r="F48" s="90"/>
      <c r="G48" s="90"/>
      <c r="H48" s="52"/>
      <c r="I48" s="90"/>
      <c r="J48" s="90"/>
      <c r="K48" s="90"/>
      <c r="L48" s="52"/>
      <c r="M48" s="52"/>
    </row>
    <row r="49" spans="1:13" s="51" customFormat="1" hidden="1" outlineLevel="1" x14ac:dyDescent="0.25">
      <c r="A49" s="90" t="s">
        <v>498</v>
      </c>
      <c r="B49" s="91"/>
      <c r="C49" s="90"/>
      <c r="D49" s="90"/>
      <c r="E49" s="90"/>
      <c r="F49" s="90"/>
      <c r="G49" s="90"/>
      <c r="H49" s="52"/>
      <c r="I49" s="90"/>
      <c r="J49" s="90"/>
      <c r="K49" s="90"/>
      <c r="L49" s="52"/>
      <c r="M49" s="52"/>
    </row>
    <row r="50" spans="1:13" s="51" customFormat="1" hidden="1" outlineLevel="1" x14ac:dyDescent="0.25">
      <c r="A50" s="90" t="s">
        <v>499</v>
      </c>
      <c r="B50" s="91"/>
      <c r="C50" s="90"/>
      <c r="D50" s="90"/>
      <c r="E50" s="90"/>
      <c r="F50" s="90"/>
      <c r="G50" s="90"/>
      <c r="H50" s="52"/>
      <c r="I50" s="90"/>
      <c r="J50" s="90"/>
      <c r="K50" s="90"/>
      <c r="L50" s="52"/>
      <c r="M50" s="52"/>
    </row>
    <row r="51" spans="1:13" s="51" customFormat="1" hidden="1" outlineLevel="1" x14ac:dyDescent="0.25">
      <c r="A51" s="90" t="s">
        <v>500</v>
      </c>
      <c r="B51" s="91"/>
      <c r="C51" s="90"/>
      <c r="D51" s="90"/>
      <c r="E51" s="90"/>
      <c r="F51" s="90"/>
      <c r="G51" s="90"/>
      <c r="H51" s="52"/>
      <c r="I51" s="90"/>
      <c r="J51" s="90"/>
      <c r="K51" s="90"/>
      <c r="L51" s="52"/>
      <c r="M51" s="52"/>
    </row>
    <row r="52" spans="1:13" s="51" customFormat="1" ht="15" customHeight="1" collapsed="1" x14ac:dyDescent="0.25">
      <c r="A52" s="59"/>
      <c r="B52" s="61" t="s">
        <v>795</v>
      </c>
      <c r="C52" s="59" t="s">
        <v>91</v>
      </c>
      <c r="D52" s="59"/>
      <c r="E52" s="47"/>
      <c r="F52" s="60" t="s">
        <v>156</v>
      </c>
      <c r="G52" s="60"/>
      <c r="H52" s="52"/>
      <c r="I52" s="90"/>
      <c r="J52" s="90"/>
      <c r="K52" s="90"/>
      <c r="L52" s="52"/>
      <c r="M52" s="52"/>
    </row>
    <row r="53" spans="1:13" s="51" customFormat="1" x14ac:dyDescent="0.25">
      <c r="A53" s="90" t="s">
        <v>501</v>
      </c>
      <c r="B53" s="86" t="s">
        <v>35</v>
      </c>
      <c r="C53" s="187">
        <v>4567.9197378500003</v>
      </c>
      <c r="D53" s="90"/>
      <c r="E53" s="55"/>
      <c r="F53" s="48">
        <v>0.97987647725303995</v>
      </c>
      <c r="G53" s="48"/>
      <c r="H53" s="52"/>
      <c r="I53" s="90"/>
      <c r="J53" s="90"/>
      <c r="K53" s="90"/>
      <c r="L53" s="52"/>
      <c r="M53" s="52"/>
    </row>
    <row r="54" spans="1:13" s="51" customFormat="1" x14ac:dyDescent="0.25">
      <c r="A54" s="90" t="s">
        <v>502</v>
      </c>
      <c r="B54" s="86" t="s">
        <v>193</v>
      </c>
      <c r="C54" s="175">
        <v>0</v>
      </c>
      <c r="D54" s="90"/>
      <c r="E54" s="55"/>
      <c r="F54" s="48">
        <v>0</v>
      </c>
      <c r="G54" s="48"/>
      <c r="H54" s="52"/>
      <c r="I54" s="90"/>
      <c r="J54" s="90"/>
      <c r="K54" s="90"/>
      <c r="L54" s="52"/>
      <c r="M54" s="52"/>
    </row>
    <row r="55" spans="1:13" s="51" customFormat="1" x14ac:dyDescent="0.25">
      <c r="A55" s="90" t="s">
        <v>503</v>
      </c>
      <c r="B55" s="86" t="s">
        <v>166</v>
      </c>
      <c r="C55" s="175">
        <v>0</v>
      </c>
      <c r="D55" s="90"/>
      <c r="E55" s="55"/>
      <c r="F55" s="48">
        <v>0</v>
      </c>
      <c r="G55" s="48"/>
      <c r="H55" s="52"/>
      <c r="I55" s="90"/>
      <c r="J55" s="90"/>
      <c r="K55" s="90"/>
      <c r="L55" s="52"/>
      <c r="M55" s="52"/>
    </row>
    <row r="56" spans="1:13" s="51" customFormat="1" x14ac:dyDescent="0.25">
      <c r="A56" s="90" t="s">
        <v>504</v>
      </c>
      <c r="B56" s="86" t="s">
        <v>60</v>
      </c>
      <c r="C56" s="186">
        <v>93.810433136027399</v>
      </c>
      <c r="D56" s="90"/>
      <c r="E56" s="55"/>
      <c r="F56" s="48">
        <v>2.0123522746960075E-2</v>
      </c>
      <c r="G56" s="48"/>
      <c r="H56" s="184"/>
      <c r="I56" s="184"/>
      <c r="J56" s="90"/>
      <c r="K56" s="90"/>
      <c r="L56" s="52"/>
      <c r="M56" s="52"/>
    </row>
    <row r="57" spans="1:13" s="51" customFormat="1" x14ac:dyDescent="0.25">
      <c r="A57" s="90" t="s">
        <v>505</v>
      </c>
      <c r="B57" s="90" t="s">
        <v>2</v>
      </c>
      <c r="C57" s="175">
        <v>0</v>
      </c>
      <c r="D57" s="90"/>
      <c r="E57" s="55"/>
      <c r="F57" s="48">
        <v>0</v>
      </c>
      <c r="G57" s="48"/>
      <c r="H57" s="52"/>
      <c r="I57" s="90"/>
      <c r="J57" s="90"/>
      <c r="K57" s="90"/>
      <c r="L57" s="52"/>
      <c r="M57" s="52"/>
    </row>
    <row r="58" spans="1:13" s="51" customFormat="1" x14ac:dyDescent="0.25">
      <c r="A58" s="90" t="s">
        <v>506</v>
      </c>
      <c r="B58" s="56" t="s">
        <v>1</v>
      </c>
      <c r="C58" s="186">
        <v>4661.7301709860276</v>
      </c>
      <c r="D58" s="55"/>
      <c r="E58" s="55"/>
      <c r="F58" s="49">
        <v>1</v>
      </c>
      <c r="G58" s="48"/>
      <c r="H58" s="52"/>
      <c r="I58" s="90"/>
      <c r="J58" s="90"/>
      <c r="K58" s="90"/>
      <c r="L58" s="52"/>
      <c r="M58" s="52"/>
    </row>
    <row r="59" spans="1:13" s="51" customFormat="1" hidden="1" outlineLevel="1" x14ac:dyDescent="0.25">
      <c r="A59" s="90" t="s">
        <v>507</v>
      </c>
      <c r="B59" s="71" t="s">
        <v>165</v>
      </c>
      <c r="C59" s="90"/>
      <c r="D59" s="90"/>
      <c r="E59" s="55"/>
      <c r="F59" s="48">
        <v>0</v>
      </c>
      <c r="G59" s="48"/>
      <c r="H59" s="52"/>
      <c r="I59" s="90"/>
      <c r="J59" s="90"/>
      <c r="K59" s="90"/>
      <c r="L59" s="52"/>
      <c r="M59" s="52"/>
    </row>
    <row r="60" spans="1:13" s="51" customFormat="1" hidden="1" outlineLevel="1" x14ac:dyDescent="0.25">
      <c r="A60" s="90" t="s">
        <v>508</v>
      </c>
      <c r="B60" s="71" t="s">
        <v>165</v>
      </c>
      <c r="C60" s="90"/>
      <c r="D60" s="90"/>
      <c r="E60" s="55"/>
      <c r="F60" s="48">
        <v>0</v>
      </c>
      <c r="G60" s="48"/>
      <c r="H60" s="52"/>
      <c r="I60" s="90"/>
      <c r="J60" s="90"/>
      <c r="K60" s="90"/>
      <c r="L60" s="52"/>
      <c r="M60" s="52"/>
    </row>
    <row r="61" spans="1:13" s="51" customFormat="1" hidden="1" outlineLevel="1" x14ac:dyDescent="0.25">
      <c r="A61" s="90" t="s">
        <v>509</v>
      </c>
      <c r="B61" s="71" t="s">
        <v>165</v>
      </c>
      <c r="C61" s="90"/>
      <c r="D61" s="90"/>
      <c r="E61" s="55"/>
      <c r="F61" s="48">
        <v>0</v>
      </c>
      <c r="G61" s="48"/>
      <c r="H61" s="52"/>
      <c r="I61" s="90"/>
      <c r="J61" s="90"/>
      <c r="K61" s="90"/>
      <c r="L61" s="52"/>
      <c r="M61" s="52"/>
    </row>
    <row r="62" spans="1:13" s="51" customFormat="1" hidden="1" outlineLevel="1" x14ac:dyDescent="0.25">
      <c r="A62" s="90" t="s">
        <v>510</v>
      </c>
      <c r="B62" s="71" t="s">
        <v>165</v>
      </c>
      <c r="C62" s="90"/>
      <c r="D62" s="90"/>
      <c r="E62" s="55"/>
      <c r="F62" s="48">
        <v>0</v>
      </c>
      <c r="G62" s="48"/>
      <c r="H62" s="52"/>
      <c r="I62" s="90"/>
      <c r="J62" s="90"/>
      <c r="K62" s="90"/>
      <c r="L62" s="52"/>
      <c r="M62" s="52"/>
    </row>
    <row r="63" spans="1:13" s="51" customFormat="1" hidden="1" outlineLevel="1" x14ac:dyDescent="0.25">
      <c r="A63" s="90" t="s">
        <v>511</v>
      </c>
      <c r="B63" s="71" t="s">
        <v>165</v>
      </c>
      <c r="C63" s="90"/>
      <c r="D63" s="90"/>
      <c r="E63" s="55"/>
      <c r="F63" s="48">
        <v>0</v>
      </c>
      <c r="G63" s="48"/>
      <c r="H63" s="52"/>
      <c r="I63" s="90"/>
      <c r="J63" s="90"/>
      <c r="K63" s="90"/>
      <c r="L63" s="52"/>
      <c r="M63" s="52"/>
    </row>
    <row r="64" spans="1:13" s="51" customFormat="1" hidden="1" outlineLevel="1" x14ac:dyDescent="0.25">
      <c r="A64" s="90" t="s">
        <v>512</v>
      </c>
      <c r="B64" s="71" t="s">
        <v>165</v>
      </c>
      <c r="F64" s="48">
        <v>0</v>
      </c>
      <c r="G64" s="49"/>
      <c r="H64" s="52"/>
      <c r="I64" s="90"/>
      <c r="J64" s="90"/>
      <c r="K64" s="90"/>
      <c r="L64" s="52"/>
      <c r="M64" s="52"/>
    </row>
    <row r="65" spans="1:13" s="51" customFormat="1" ht="15" customHeight="1" collapsed="1" x14ac:dyDescent="0.25">
      <c r="A65" s="59"/>
      <c r="B65" s="61" t="s">
        <v>796</v>
      </c>
      <c r="C65" s="59" t="s">
        <v>98</v>
      </c>
      <c r="D65" s="59" t="s">
        <v>97</v>
      </c>
      <c r="E65" s="47"/>
      <c r="F65" s="60" t="s">
        <v>62</v>
      </c>
      <c r="G65" s="60" t="s">
        <v>61</v>
      </c>
      <c r="H65" s="52"/>
      <c r="I65" s="90"/>
      <c r="J65" s="90"/>
      <c r="K65" s="90"/>
      <c r="L65" s="52"/>
      <c r="M65" s="52"/>
    </row>
    <row r="66" spans="1:13" s="51" customFormat="1" x14ac:dyDescent="0.25">
      <c r="A66" s="90" t="s">
        <v>513</v>
      </c>
      <c r="B66" s="86" t="s">
        <v>90</v>
      </c>
      <c r="C66" s="178">
        <v>16.899999999999999</v>
      </c>
      <c r="D66" s="90" t="s">
        <v>197</v>
      </c>
      <c r="E66" s="46"/>
      <c r="F66" s="42"/>
      <c r="G66" s="40"/>
      <c r="H66" s="52"/>
      <c r="I66" s="90"/>
      <c r="J66" s="90"/>
      <c r="K66" s="90"/>
      <c r="L66" s="52"/>
      <c r="M66" s="52"/>
    </row>
    <row r="67" spans="1:13" s="51" customFormat="1" x14ac:dyDescent="0.25">
      <c r="A67" s="90"/>
      <c r="B67" s="86"/>
      <c r="C67" s="46"/>
      <c r="D67" s="46"/>
      <c r="E67" s="46"/>
      <c r="F67" s="40"/>
      <c r="G67" s="40"/>
      <c r="H67" s="52"/>
      <c r="I67" s="90"/>
      <c r="J67" s="90"/>
      <c r="K67" s="90"/>
      <c r="L67" s="52"/>
      <c r="M67" s="52"/>
    </row>
    <row r="68" spans="1:13" s="51" customFormat="1" x14ac:dyDescent="0.25">
      <c r="A68" s="90"/>
      <c r="B68" s="86" t="s">
        <v>87</v>
      </c>
      <c r="C68" s="90"/>
      <c r="D68" s="90"/>
      <c r="E68" s="46"/>
      <c r="F68" s="40"/>
      <c r="G68" s="40"/>
      <c r="H68" s="52"/>
      <c r="I68" s="90"/>
      <c r="J68" s="90"/>
      <c r="K68" s="90"/>
      <c r="L68" s="52"/>
      <c r="M68" s="52"/>
    </row>
    <row r="69" spans="1:13" s="51" customFormat="1" x14ac:dyDescent="0.25">
      <c r="A69" s="90" t="s">
        <v>514</v>
      </c>
      <c r="B69" s="7" t="s">
        <v>11</v>
      </c>
      <c r="C69" s="186">
        <v>351.81973289999996</v>
      </c>
      <c r="D69" s="90" t="s">
        <v>197</v>
      </c>
      <c r="E69" s="7"/>
      <c r="F69" s="48">
        <v>7.701968359575255E-2</v>
      </c>
      <c r="G69" s="48" t="s">
        <v>1595</v>
      </c>
      <c r="H69" s="52"/>
      <c r="I69" s="90"/>
      <c r="J69" s="90"/>
      <c r="K69" s="90"/>
      <c r="L69" s="52"/>
      <c r="M69" s="52"/>
    </row>
    <row r="70" spans="1:13" s="51" customFormat="1" x14ac:dyDescent="0.25">
      <c r="A70" s="90" t="s">
        <v>515</v>
      </c>
      <c r="B70" s="7" t="s">
        <v>5</v>
      </c>
      <c r="C70" s="186">
        <v>799.28906713000003</v>
      </c>
      <c r="D70" s="90" t="s">
        <v>197</v>
      </c>
      <c r="E70" s="7"/>
      <c r="F70" s="48">
        <v>0.17497878968998795</v>
      </c>
      <c r="G70" s="48" t="s">
        <v>1595</v>
      </c>
      <c r="H70" s="52"/>
      <c r="I70" s="90"/>
      <c r="J70" s="90"/>
      <c r="K70" s="90"/>
      <c r="L70" s="52"/>
      <c r="M70" s="52"/>
    </row>
    <row r="71" spans="1:13" s="51" customFormat="1" x14ac:dyDescent="0.25">
      <c r="A71" s="90" t="s">
        <v>516</v>
      </c>
      <c r="B71" s="7" t="s">
        <v>6</v>
      </c>
      <c r="C71" s="186">
        <v>930.03383169000006</v>
      </c>
      <c r="D71" s="90" t="s">
        <v>197</v>
      </c>
      <c r="E71" s="7"/>
      <c r="F71" s="48">
        <v>0.20360117626054056</v>
      </c>
      <c r="G71" s="48" t="s">
        <v>1595</v>
      </c>
      <c r="H71" s="52"/>
      <c r="I71" s="90"/>
      <c r="J71" s="90"/>
      <c r="K71" s="90"/>
      <c r="L71" s="52"/>
      <c r="M71" s="52"/>
    </row>
    <row r="72" spans="1:13" s="51" customFormat="1" x14ac:dyDescent="0.25">
      <c r="A72" s="90" t="s">
        <v>517</v>
      </c>
      <c r="B72" s="7" t="s">
        <v>7</v>
      </c>
      <c r="C72" s="186">
        <v>628.22870961000001</v>
      </c>
      <c r="D72" s="90" t="s">
        <v>197</v>
      </c>
      <c r="E72" s="7"/>
      <c r="F72" s="48">
        <v>0.13753059284393004</v>
      </c>
      <c r="G72" s="48" t="s">
        <v>1595</v>
      </c>
      <c r="H72" s="52"/>
      <c r="I72" s="90"/>
      <c r="J72" s="90"/>
      <c r="K72" s="90"/>
      <c r="L72" s="52"/>
      <c r="M72" s="52"/>
    </row>
    <row r="73" spans="1:13" s="51" customFormat="1" x14ac:dyDescent="0.25">
      <c r="A73" s="90" t="s">
        <v>518</v>
      </c>
      <c r="B73" s="7" t="s">
        <v>8</v>
      </c>
      <c r="C73" s="186">
        <v>536.82567372000005</v>
      </c>
      <c r="D73" s="90" t="s">
        <v>197</v>
      </c>
      <c r="E73" s="7"/>
      <c r="F73" s="48">
        <v>0.11752082009494103</v>
      </c>
      <c r="G73" s="48" t="s">
        <v>1595</v>
      </c>
      <c r="H73" s="52"/>
      <c r="I73" s="90"/>
      <c r="J73" s="90"/>
      <c r="K73" s="90"/>
      <c r="L73" s="52"/>
      <c r="M73" s="52"/>
    </row>
    <row r="74" spans="1:13" s="51" customFormat="1" x14ac:dyDescent="0.25">
      <c r="A74" s="90" t="s">
        <v>519</v>
      </c>
      <c r="B74" s="7" t="s">
        <v>9</v>
      </c>
      <c r="C74" s="186">
        <v>1156.6085540899999</v>
      </c>
      <c r="D74" s="90" t="s">
        <v>197</v>
      </c>
      <c r="E74" s="7"/>
      <c r="F74" s="48">
        <v>0.25320246862182938</v>
      </c>
      <c r="G74" s="48" t="s">
        <v>1595</v>
      </c>
      <c r="H74" s="52"/>
      <c r="I74" s="90"/>
      <c r="J74" s="90"/>
      <c r="K74" s="90"/>
      <c r="L74" s="52"/>
      <c r="M74" s="52"/>
    </row>
    <row r="75" spans="1:13" s="51" customFormat="1" x14ac:dyDescent="0.25">
      <c r="A75" s="90" t="s">
        <v>520</v>
      </c>
      <c r="B75" s="7" t="s">
        <v>10</v>
      </c>
      <c r="C75" s="186">
        <v>165.11416871</v>
      </c>
      <c r="D75" s="90" t="s">
        <v>197</v>
      </c>
      <c r="E75" s="7"/>
      <c r="F75" s="48">
        <v>3.6146468893018445E-2</v>
      </c>
      <c r="G75" s="48" t="s">
        <v>1595</v>
      </c>
      <c r="H75" s="52"/>
      <c r="I75" s="90"/>
      <c r="J75" s="90"/>
      <c r="K75" s="90"/>
      <c r="L75" s="52"/>
      <c r="M75" s="52"/>
    </row>
    <row r="76" spans="1:13" s="51" customFormat="1" x14ac:dyDescent="0.25">
      <c r="A76" s="90" t="s">
        <v>521</v>
      </c>
      <c r="B76" s="8" t="s">
        <v>1</v>
      </c>
      <c r="C76" s="186">
        <v>4567.9197378500003</v>
      </c>
      <c r="D76" s="55">
        <v>0</v>
      </c>
      <c r="E76" s="86"/>
      <c r="F76" s="49">
        <v>1</v>
      </c>
      <c r="G76" s="49">
        <v>0</v>
      </c>
      <c r="H76" s="52"/>
      <c r="I76" s="90"/>
      <c r="J76" s="90"/>
      <c r="K76" s="90"/>
      <c r="L76" s="52"/>
      <c r="M76" s="52"/>
    </row>
    <row r="77" spans="1:13" s="51" customFormat="1" hidden="1" outlineLevel="1" x14ac:dyDescent="0.25">
      <c r="A77" s="90" t="s">
        <v>522</v>
      </c>
      <c r="B77" s="69" t="s">
        <v>47</v>
      </c>
      <c r="C77" s="55"/>
      <c r="D77" s="55"/>
      <c r="E77" s="86"/>
      <c r="F77" s="48">
        <v>0</v>
      </c>
      <c r="G77" s="48" t="s">
        <v>1595</v>
      </c>
      <c r="H77" s="52"/>
      <c r="I77" s="90"/>
      <c r="J77" s="90"/>
      <c r="K77" s="90"/>
      <c r="L77" s="52"/>
      <c r="M77" s="52"/>
    </row>
    <row r="78" spans="1:13" s="51" customFormat="1" hidden="1" outlineLevel="1" x14ac:dyDescent="0.25">
      <c r="A78" s="90" t="s">
        <v>523</v>
      </c>
      <c r="B78" s="69" t="s">
        <v>48</v>
      </c>
      <c r="C78" s="55"/>
      <c r="D78" s="55"/>
      <c r="E78" s="86"/>
      <c r="F78" s="48">
        <v>0</v>
      </c>
      <c r="G78" s="48" t="s">
        <v>1595</v>
      </c>
      <c r="H78" s="52"/>
      <c r="I78" s="90"/>
      <c r="J78" s="90"/>
      <c r="K78" s="90"/>
      <c r="L78" s="52"/>
      <c r="M78" s="52"/>
    </row>
    <row r="79" spans="1:13" s="51" customFormat="1" hidden="1" outlineLevel="1" x14ac:dyDescent="0.25">
      <c r="A79" s="90" t="s">
        <v>524</v>
      </c>
      <c r="B79" s="69" t="s">
        <v>49</v>
      </c>
      <c r="C79" s="55"/>
      <c r="D79" s="55"/>
      <c r="E79" s="86"/>
      <c r="F79" s="48">
        <v>0</v>
      </c>
      <c r="G79" s="48" t="s">
        <v>1595</v>
      </c>
      <c r="H79" s="52"/>
      <c r="I79" s="90"/>
      <c r="J79" s="90"/>
      <c r="K79" s="90"/>
      <c r="L79" s="52"/>
      <c r="M79" s="52"/>
    </row>
    <row r="80" spans="1:13" s="51" customFormat="1" hidden="1" outlineLevel="1" x14ac:dyDescent="0.25">
      <c r="A80" s="90" t="s">
        <v>525</v>
      </c>
      <c r="B80" s="69" t="s">
        <v>51</v>
      </c>
      <c r="C80" s="55"/>
      <c r="D80" s="55"/>
      <c r="E80" s="86"/>
      <c r="F80" s="48">
        <v>0</v>
      </c>
      <c r="G80" s="48" t="s">
        <v>1595</v>
      </c>
      <c r="H80" s="52"/>
      <c r="I80" s="90"/>
      <c r="J80" s="90"/>
      <c r="K80" s="90"/>
      <c r="L80" s="52"/>
      <c r="M80" s="52"/>
    </row>
    <row r="81" spans="1:13" s="51" customFormat="1" hidden="1" outlineLevel="1" x14ac:dyDescent="0.25">
      <c r="A81" s="90" t="s">
        <v>526</v>
      </c>
      <c r="B81" s="69" t="s">
        <v>52</v>
      </c>
      <c r="C81" s="55"/>
      <c r="D81" s="55"/>
      <c r="E81" s="86"/>
      <c r="F81" s="48">
        <v>0</v>
      </c>
      <c r="G81" s="48" t="s">
        <v>1595</v>
      </c>
      <c r="H81" s="52"/>
      <c r="I81" s="90"/>
      <c r="J81" s="90"/>
      <c r="K81" s="90"/>
      <c r="L81" s="52"/>
      <c r="M81" s="52"/>
    </row>
    <row r="82" spans="1:13" s="51" customFormat="1" hidden="1" outlineLevel="1" x14ac:dyDescent="0.25">
      <c r="A82" s="90" t="s">
        <v>527</v>
      </c>
      <c r="B82" s="69"/>
      <c r="C82" s="55"/>
      <c r="D82" s="55"/>
      <c r="E82" s="86"/>
      <c r="F82" s="48"/>
      <c r="G82" s="48"/>
      <c r="H82" s="52"/>
      <c r="I82" s="90"/>
      <c r="J82" s="90"/>
      <c r="K82" s="90"/>
      <c r="L82" s="52"/>
      <c r="M82" s="52"/>
    </row>
    <row r="83" spans="1:13" s="51" customFormat="1" hidden="1" outlineLevel="1" x14ac:dyDescent="0.25">
      <c r="A83" s="90" t="s">
        <v>528</v>
      </c>
      <c r="B83" s="69"/>
      <c r="C83" s="55"/>
      <c r="D83" s="55"/>
      <c r="E83" s="86"/>
      <c r="F83" s="48"/>
      <c r="G83" s="48"/>
      <c r="H83" s="52"/>
      <c r="I83" s="90"/>
      <c r="J83" s="90"/>
      <c r="K83" s="90"/>
      <c r="L83" s="52"/>
      <c r="M83" s="52"/>
    </row>
    <row r="84" spans="1:13" s="51" customFormat="1" hidden="1" outlineLevel="1" x14ac:dyDescent="0.25">
      <c r="A84" s="90" t="s">
        <v>529</v>
      </c>
      <c r="B84" s="69"/>
      <c r="C84" s="55"/>
      <c r="D84" s="55"/>
      <c r="E84" s="86"/>
      <c r="F84" s="48"/>
      <c r="G84" s="48"/>
      <c r="H84" s="52"/>
      <c r="I84" s="90"/>
      <c r="J84" s="90"/>
      <c r="K84" s="90"/>
      <c r="L84" s="52"/>
      <c r="M84" s="52"/>
    </row>
    <row r="85" spans="1:13" s="51" customFormat="1" hidden="1" outlineLevel="1" x14ac:dyDescent="0.25">
      <c r="A85" s="90" t="s">
        <v>530</v>
      </c>
      <c r="B85" s="8"/>
      <c r="C85" s="55"/>
      <c r="D85" s="55"/>
      <c r="E85" s="86"/>
      <c r="F85" s="48">
        <v>0</v>
      </c>
      <c r="G85" s="48" t="s">
        <v>1595</v>
      </c>
      <c r="H85" s="52"/>
      <c r="I85" s="90"/>
      <c r="J85" s="90"/>
      <c r="K85" s="90"/>
      <c r="L85" s="52"/>
      <c r="M85" s="52"/>
    </row>
    <row r="86" spans="1:13" s="51" customFormat="1" hidden="1" outlineLevel="1" x14ac:dyDescent="0.25">
      <c r="A86" s="90" t="s">
        <v>531</v>
      </c>
      <c r="B86" s="69"/>
      <c r="C86" s="55"/>
      <c r="D86" s="55"/>
      <c r="E86" s="86"/>
      <c r="F86" s="48">
        <v>0</v>
      </c>
      <c r="G86" s="48" t="s">
        <v>1595</v>
      </c>
      <c r="H86" s="52"/>
      <c r="I86" s="90"/>
      <c r="J86" s="90"/>
      <c r="K86" s="90"/>
      <c r="L86" s="52"/>
      <c r="M86" s="52"/>
    </row>
    <row r="87" spans="1:13" s="51" customFormat="1" ht="15" customHeight="1" collapsed="1" x14ac:dyDescent="0.25">
      <c r="A87" s="59"/>
      <c r="B87" s="61" t="s">
        <v>797</v>
      </c>
      <c r="C87" s="59" t="s">
        <v>98</v>
      </c>
      <c r="D87" s="59" t="s">
        <v>97</v>
      </c>
      <c r="E87" s="47"/>
      <c r="F87" s="60" t="s">
        <v>62</v>
      </c>
      <c r="G87" s="60" t="s">
        <v>61</v>
      </c>
      <c r="H87" s="52"/>
      <c r="I87" s="90"/>
      <c r="J87" s="90"/>
      <c r="K87" s="90"/>
      <c r="L87" s="52"/>
      <c r="M87" s="52"/>
    </row>
    <row r="88" spans="1:13" s="51" customFormat="1" x14ac:dyDescent="0.25">
      <c r="A88" s="90" t="s">
        <v>532</v>
      </c>
      <c r="B88" s="86" t="s">
        <v>90</v>
      </c>
      <c r="C88" s="178">
        <v>1.9217223830633248</v>
      </c>
      <c r="D88" s="178">
        <v>1.9217223830633248</v>
      </c>
      <c r="E88" s="46"/>
      <c r="F88" s="42"/>
      <c r="G88" s="40"/>
      <c r="H88" s="52"/>
      <c r="I88" s="90"/>
      <c r="J88" s="90"/>
      <c r="K88" s="90"/>
      <c r="L88" s="52"/>
      <c r="M88" s="52"/>
    </row>
    <row r="89" spans="1:13" s="51" customFormat="1" x14ac:dyDescent="0.25">
      <c r="A89" s="90"/>
      <c r="B89" s="86"/>
      <c r="C89" s="46"/>
      <c r="D89" s="46"/>
      <c r="E89" s="46"/>
      <c r="F89" s="40"/>
      <c r="G89" s="40"/>
      <c r="H89" s="52"/>
      <c r="I89" s="90"/>
      <c r="J89" s="90"/>
      <c r="K89" s="90"/>
      <c r="L89" s="52"/>
      <c r="M89" s="52"/>
    </row>
    <row r="90" spans="1:13" s="51" customFormat="1" x14ac:dyDescent="0.25">
      <c r="A90" s="90" t="s">
        <v>533</v>
      </c>
      <c r="B90" s="86" t="s">
        <v>87</v>
      </c>
      <c r="C90" s="90"/>
      <c r="D90" s="90"/>
      <c r="E90" s="46"/>
      <c r="F90" s="40"/>
      <c r="G90" s="40"/>
      <c r="H90" s="52"/>
      <c r="I90" s="90"/>
      <c r="J90" s="90"/>
      <c r="K90" s="90"/>
      <c r="L90" s="52"/>
      <c r="M90" s="52"/>
    </row>
    <row r="91" spans="1:13" s="51" customFormat="1" x14ac:dyDescent="0.25">
      <c r="A91" s="90" t="s">
        <v>534</v>
      </c>
      <c r="B91" s="7" t="s">
        <v>11</v>
      </c>
      <c r="C91" s="186">
        <v>1400</v>
      </c>
      <c r="D91" s="186">
        <v>1400</v>
      </c>
      <c r="E91" s="7"/>
      <c r="F91" s="48">
        <v>0.43828068747456406</v>
      </c>
      <c r="G91" s="48">
        <v>0.43828068747456406</v>
      </c>
      <c r="H91" s="52"/>
      <c r="I91" s="90"/>
      <c r="J91" s="90"/>
      <c r="K91" s="90"/>
      <c r="L91" s="52"/>
      <c r="M91" s="52"/>
    </row>
    <row r="92" spans="1:13" s="51" customFormat="1" x14ac:dyDescent="0.25">
      <c r="A92" s="90" t="s">
        <v>535</v>
      </c>
      <c r="B92" s="7" t="s">
        <v>5</v>
      </c>
      <c r="C92" s="186">
        <v>750</v>
      </c>
      <c r="D92" s="186">
        <v>750</v>
      </c>
      <c r="E92" s="7"/>
      <c r="F92" s="48">
        <v>0.23479322543280218</v>
      </c>
      <c r="G92" s="48">
        <v>0.23479322543280218</v>
      </c>
      <c r="H92" s="52"/>
      <c r="I92" s="90"/>
      <c r="J92" s="90"/>
      <c r="K92" s="90"/>
      <c r="L92" s="52"/>
      <c r="M92" s="52"/>
    </row>
    <row r="93" spans="1:13" s="51" customFormat="1" x14ac:dyDescent="0.25">
      <c r="A93" s="90" t="s">
        <v>536</v>
      </c>
      <c r="B93" s="7" t="s">
        <v>6</v>
      </c>
      <c r="C93" s="186">
        <v>0</v>
      </c>
      <c r="D93" s="186">
        <v>0</v>
      </c>
      <c r="E93" s="7"/>
      <c r="F93" s="48">
        <v>0</v>
      </c>
      <c r="G93" s="48">
        <v>0</v>
      </c>
      <c r="H93" s="52"/>
      <c r="I93" s="90"/>
      <c r="J93" s="90"/>
      <c r="K93" s="90"/>
      <c r="L93" s="52"/>
      <c r="M93" s="52"/>
    </row>
    <row r="94" spans="1:13" s="51" customFormat="1" x14ac:dyDescent="0.25">
      <c r="A94" s="90" t="s">
        <v>537</v>
      </c>
      <c r="B94" s="7" t="s">
        <v>7</v>
      </c>
      <c r="C94" s="186">
        <v>650</v>
      </c>
      <c r="D94" s="186">
        <v>650</v>
      </c>
      <c r="E94" s="7"/>
      <c r="F94" s="48">
        <v>0.20348746204176188</v>
      </c>
      <c r="G94" s="48">
        <v>0.20348746204176188</v>
      </c>
      <c r="H94" s="52"/>
      <c r="I94" s="90"/>
      <c r="J94" s="90"/>
      <c r="K94" s="90"/>
      <c r="L94" s="52"/>
      <c r="M94" s="52"/>
    </row>
    <row r="95" spans="1:13" s="51" customFormat="1" x14ac:dyDescent="0.25">
      <c r="A95" s="90" t="s">
        <v>538</v>
      </c>
      <c r="B95" s="7" t="s">
        <v>8</v>
      </c>
      <c r="C95" s="186">
        <v>0</v>
      </c>
      <c r="D95" s="186">
        <v>0</v>
      </c>
      <c r="E95" s="7"/>
      <c r="F95" s="48">
        <v>0</v>
      </c>
      <c r="G95" s="48">
        <v>0</v>
      </c>
      <c r="H95" s="52"/>
      <c r="I95" s="90"/>
      <c r="J95" s="90"/>
      <c r="K95" s="90"/>
      <c r="L95" s="52"/>
      <c r="M95" s="52"/>
    </row>
    <row r="96" spans="1:13" s="51" customFormat="1" x14ac:dyDescent="0.25">
      <c r="A96" s="90" t="s">
        <v>539</v>
      </c>
      <c r="B96" s="7" t="s">
        <v>9</v>
      </c>
      <c r="C96" s="186">
        <v>394.3</v>
      </c>
      <c r="D96" s="186">
        <v>394.3</v>
      </c>
      <c r="E96" s="7"/>
      <c r="F96" s="48">
        <v>0.12343862505087186</v>
      </c>
      <c r="G96" s="48">
        <v>0.12343862505087186</v>
      </c>
      <c r="H96" s="52"/>
      <c r="I96" s="90"/>
      <c r="J96" s="90"/>
      <c r="K96" s="90"/>
      <c r="L96" s="52"/>
      <c r="M96" s="52"/>
    </row>
    <row r="97" spans="1:14" x14ac:dyDescent="0.25">
      <c r="A97" s="90" t="s">
        <v>540</v>
      </c>
      <c r="B97" s="7" t="s">
        <v>10</v>
      </c>
      <c r="C97" s="186">
        <v>0</v>
      </c>
      <c r="D97" s="186">
        <v>0</v>
      </c>
      <c r="E97" s="7"/>
      <c r="F97" s="48">
        <v>0</v>
      </c>
      <c r="G97" s="48">
        <v>0</v>
      </c>
      <c r="H97" s="52"/>
      <c r="J97" s="90"/>
      <c r="K97" s="90"/>
      <c r="L97" s="52"/>
      <c r="M97" s="52"/>
    </row>
    <row r="98" spans="1:14" x14ac:dyDescent="0.25">
      <c r="A98" s="90" t="s">
        <v>541</v>
      </c>
      <c r="B98" s="8" t="s">
        <v>1</v>
      </c>
      <c r="C98" s="188">
        <v>3194.3</v>
      </c>
      <c r="D98" s="189">
        <v>3194.3</v>
      </c>
      <c r="E98" s="86"/>
      <c r="F98" s="49">
        <v>1</v>
      </c>
      <c r="G98" s="49">
        <v>1</v>
      </c>
      <c r="H98" s="52"/>
      <c r="J98" s="90"/>
      <c r="K98" s="90"/>
      <c r="L98" s="52"/>
      <c r="M98" s="52"/>
    </row>
    <row r="99" spans="1:14" hidden="1" outlineLevel="1" x14ac:dyDescent="0.25">
      <c r="A99" s="90" t="s">
        <v>542</v>
      </c>
      <c r="B99" s="69" t="s">
        <v>47</v>
      </c>
      <c r="C99" s="55"/>
      <c r="D99" s="55"/>
      <c r="E99" s="86"/>
      <c r="F99" s="48">
        <v>0</v>
      </c>
      <c r="G99" s="48">
        <v>0</v>
      </c>
      <c r="H99" s="52"/>
      <c r="J99" s="90"/>
      <c r="K99" s="90"/>
      <c r="L99" s="52"/>
      <c r="M99" s="52"/>
    </row>
    <row r="100" spans="1:14" hidden="1" outlineLevel="1" x14ac:dyDescent="0.25">
      <c r="A100" s="90" t="s">
        <v>543</v>
      </c>
      <c r="B100" s="69" t="s">
        <v>48</v>
      </c>
      <c r="C100" s="55"/>
      <c r="D100" s="55"/>
      <c r="E100" s="86"/>
      <c r="F100" s="48">
        <v>0</v>
      </c>
      <c r="G100" s="48">
        <v>0</v>
      </c>
      <c r="H100" s="52"/>
      <c r="J100" s="90"/>
      <c r="K100" s="90"/>
      <c r="L100" s="52"/>
      <c r="M100" s="52"/>
    </row>
    <row r="101" spans="1:14" hidden="1" outlineLevel="1" x14ac:dyDescent="0.25">
      <c r="A101" s="90" t="s">
        <v>544</v>
      </c>
      <c r="B101" s="69" t="s">
        <v>49</v>
      </c>
      <c r="C101" s="55"/>
      <c r="D101" s="55"/>
      <c r="E101" s="86"/>
      <c r="F101" s="48">
        <v>0</v>
      </c>
      <c r="G101" s="48">
        <v>0</v>
      </c>
      <c r="H101" s="52"/>
      <c r="J101" s="90"/>
      <c r="K101" s="90"/>
      <c r="L101" s="52"/>
      <c r="M101" s="52"/>
    </row>
    <row r="102" spans="1:14" hidden="1" outlineLevel="1" x14ac:dyDescent="0.25">
      <c r="A102" s="90" t="s">
        <v>545</v>
      </c>
      <c r="B102" s="69" t="s">
        <v>51</v>
      </c>
      <c r="C102" s="55"/>
      <c r="D102" s="55"/>
      <c r="E102" s="86"/>
      <c r="F102" s="48">
        <v>0</v>
      </c>
      <c r="G102" s="48">
        <v>0</v>
      </c>
      <c r="H102" s="52"/>
      <c r="J102" s="90"/>
      <c r="K102" s="90"/>
      <c r="L102" s="52"/>
      <c r="M102" s="52"/>
    </row>
    <row r="103" spans="1:14" hidden="1" outlineLevel="1" x14ac:dyDescent="0.25">
      <c r="A103" s="90" t="s">
        <v>546</v>
      </c>
      <c r="B103" s="69" t="s">
        <v>52</v>
      </c>
      <c r="C103" s="55"/>
      <c r="D103" s="55"/>
      <c r="E103" s="86"/>
      <c r="F103" s="48">
        <v>0</v>
      </c>
      <c r="G103" s="48">
        <v>0</v>
      </c>
      <c r="H103" s="52"/>
      <c r="J103" s="90"/>
      <c r="K103" s="90"/>
      <c r="L103" s="52"/>
      <c r="M103" s="52"/>
    </row>
    <row r="104" spans="1:14" hidden="1" outlineLevel="1" x14ac:dyDescent="0.25">
      <c r="A104" s="90" t="s">
        <v>547</v>
      </c>
      <c r="B104" s="69"/>
      <c r="C104" s="55"/>
      <c r="D104" s="55"/>
      <c r="E104" s="86"/>
      <c r="F104" s="48"/>
      <c r="G104" s="48"/>
      <c r="H104" s="52"/>
      <c r="J104" s="90"/>
      <c r="K104" s="90"/>
      <c r="L104" s="52"/>
      <c r="M104" s="52"/>
    </row>
    <row r="105" spans="1:14" hidden="1" outlineLevel="1" x14ac:dyDescent="0.25">
      <c r="A105" s="90" t="s">
        <v>548</v>
      </c>
      <c r="B105" s="69"/>
      <c r="C105" s="55"/>
      <c r="D105" s="55"/>
      <c r="E105" s="86"/>
      <c r="F105" s="48"/>
      <c r="G105" s="48"/>
      <c r="H105" s="52"/>
      <c r="J105" s="90"/>
      <c r="K105" s="90"/>
      <c r="L105" s="52"/>
      <c r="M105" s="52"/>
    </row>
    <row r="106" spans="1:14" hidden="1" outlineLevel="1" x14ac:dyDescent="0.25">
      <c r="A106" s="90" t="s">
        <v>549</v>
      </c>
      <c r="B106" s="8"/>
      <c r="C106" s="55"/>
      <c r="D106" s="55"/>
      <c r="E106" s="86"/>
      <c r="F106" s="48">
        <v>0</v>
      </c>
      <c r="G106" s="48">
        <v>0</v>
      </c>
      <c r="H106" s="52"/>
      <c r="J106" s="90"/>
      <c r="K106" s="90"/>
      <c r="L106" s="52"/>
      <c r="M106" s="52"/>
    </row>
    <row r="107" spans="1:14" hidden="1" outlineLevel="1" x14ac:dyDescent="0.25">
      <c r="A107" s="90" t="s">
        <v>550</v>
      </c>
      <c r="B107" s="69"/>
      <c r="C107" s="55"/>
      <c r="D107" s="55"/>
      <c r="E107" s="86"/>
      <c r="F107" s="48">
        <v>0</v>
      </c>
      <c r="G107" s="48">
        <v>0</v>
      </c>
      <c r="H107" s="52"/>
      <c r="J107" s="90"/>
      <c r="K107" s="90"/>
      <c r="L107" s="52"/>
      <c r="M107" s="52"/>
    </row>
    <row r="108" spans="1:14" hidden="1" outlineLevel="1" x14ac:dyDescent="0.25">
      <c r="A108" s="90" t="s">
        <v>551</v>
      </c>
      <c r="B108" s="69"/>
      <c r="C108" s="55"/>
      <c r="D108" s="55"/>
      <c r="E108" s="86"/>
      <c r="F108" s="48">
        <v>0</v>
      </c>
      <c r="G108" s="48">
        <v>0</v>
      </c>
      <c r="H108" s="52"/>
      <c r="J108" s="90"/>
      <c r="K108" s="90"/>
      <c r="L108" s="52"/>
      <c r="M108" s="52"/>
    </row>
    <row r="109" spans="1:14" ht="15" customHeight="1" collapsed="1" x14ac:dyDescent="0.25">
      <c r="A109" s="59"/>
      <c r="B109" s="61" t="s">
        <v>798</v>
      </c>
      <c r="C109" s="60" t="s">
        <v>92</v>
      </c>
      <c r="D109" s="60" t="s">
        <v>93</v>
      </c>
      <c r="E109" s="47"/>
      <c r="F109" s="60" t="s">
        <v>94</v>
      </c>
      <c r="G109" s="60" t="s">
        <v>95</v>
      </c>
      <c r="H109" s="52"/>
      <c r="J109" s="90"/>
      <c r="K109" s="90"/>
      <c r="L109" s="52"/>
      <c r="M109" s="52"/>
    </row>
    <row r="110" spans="1:14" s="2" customFormat="1" ht="15" customHeight="1" x14ac:dyDescent="0.25">
      <c r="A110" s="90" t="s">
        <v>552</v>
      </c>
      <c r="B110" s="86" t="s">
        <v>64</v>
      </c>
      <c r="C110" s="90">
        <v>0</v>
      </c>
      <c r="D110" s="90">
        <v>0</v>
      </c>
      <c r="E110" s="48"/>
      <c r="F110" s="48">
        <v>0</v>
      </c>
      <c r="G110" s="48">
        <v>0</v>
      </c>
      <c r="H110" s="52"/>
      <c r="I110" s="90"/>
      <c r="J110" s="90"/>
      <c r="K110" s="90"/>
      <c r="L110" s="52"/>
      <c r="M110" s="52"/>
      <c r="N110" s="52"/>
    </row>
    <row r="111" spans="1:14" s="2" customFormat="1" x14ac:dyDescent="0.25">
      <c r="A111" s="90" t="s">
        <v>553</v>
      </c>
      <c r="B111" s="86" t="s">
        <v>23</v>
      </c>
      <c r="C111" s="90">
        <v>0</v>
      </c>
      <c r="D111" s="90">
        <v>0</v>
      </c>
      <c r="E111" s="48"/>
      <c r="F111" s="48">
        <v>0</v>
      </c>
      <c r="G111" s="48">
        <v>0</v>
      </c>
      <c r="H111" s="52"/>
      <c r="I111" s="90"/>
      <c r="J111" s="90"/>
      <c r="K111" s="90"/>
      <c r="L111" s="52"/>
      <c r="M111" s="52"/>
      <c r="N111" s="52"/>
    </row>
    <row r="112" spans="1:14" s="2" customFormat="1" x14ac:dyDescent="0.2">
      <c r="A112" s="90" t="s">
        <v>554</v>
      </c>
      <c r="B112" s="86" t="s">
        <v>26</v>
      </c>
      <c r="C112" s="190">
        <v>4567.9197378500003</v>
      </c>
      <c r="D112" s="190">
        <v>4567.9197378500003</v>
      </c>
      <c r="E112" s="48"/>
      <c r="F112" s="48">
        <v>1</v>
      </c>
      <c r="G112" s="48">
        <v>1</v>
      </c>
      <c r="H112" s="52"/>
      <c r="I112" s="90"/>
      <c r="J112" s="90"/>
      <c r="K112" s="90"/>
      <c r="L112" s="52"/>
      <c r="M112" s="52"/>
      <c r="N112" s="52"/>
    </row>
    <row r="113" spans="1:14" s="2" customFormat="1" x14ac:dyDescent="0.25">
      <c r="A113" s="90" t="s">
        <v>555</v>
      </c>
      <c r="B113" s="86" t="s">
        <v>25</v>
      </c>
      <c r="C113" s="90">
        <v>0</v>
      </c>
      <c r="D113" s="90">
        <v>0</v>
      </c>
      <c r="E113" s="48"/>
      <c r="F113" s="48">
        <v>0</v>
      </c>
      <c r="G113" s="48">
        <v>0</v>
      </c>
      <c r="H113" s="52"/>
      <c r="I113" s="90"/>
      <c r="J113" s="90"/>
      <c r="K113" s="90"/>
      <c r="L113" s="52"/>
      <c r="M113" s="52"/>
      <c r="N113" s="52"/>
    </row>
    <row r="114" spans="1:14" s="2" customFormat="1" x14ac:dyDescent="0.25">
      <c r="A114" s="90" t="s">
        <v>556</v>
      </c>
      <c r="B114" s="86" t="s">
        <v>24</v>
      </c>
      <c r="C114" s="90">
        <v>0</v>
      </c>
      <c r="D114" s="90">
        <v>0</v>
      </c>
      <c r="E114" s="48"/>
      <c r="F114" s="48">
        <v>0</v>
      </c>
      <c r="G114" s="48">
        <v>0</v>
      </c>
      <c r="H114" s="52"/>
      <c r="I114" s="90"/>
      <c r="J114" s="90"/>
      <c r="K114" s="90"/>
      <c r="L114" s="52"/>
      <c r="M114" s="52"/>
      <c r="N114" s="52"/>
    </row>
    <row r="115" spans="1:14" s="2" customFormat="1" x14ac:dyDescent="0.25">
      <c r="A115" s="90" t="s">
        <v>557</v>
      </c>
      <c r="B115" s="86" t="s">
        <v>27</v>
      </c>
      <c r="C115" s="90">
        <v>0</v>
      </c>
      <c r="D115" s="90">
        <v>0</v>
      </c>
      <c r="E115" s="86"/>
      <c r="F115" s="48">
        <v>0</v>
      </c>
      <c r="G115" s="48">
        <v>0</v>
      </c>
      <c r="H115" s="52"/>
      <c r="I115" s="90"/>
      <c r="J115" s="90"/>
      <c r="K115" s="90"/>
      <c r="L115" s="52"/>
      <c r="M115" s="52"/>
      <c r="N115" s="52"/>
    </row>
    <row r="116" spans="1:14" x14ac:dyDescent="0.25">
      <c r="A116" s="90" t="s">
        <v>558</v>
      </c>
      <c r="B116" s="86" t="s">
        <v>28</v>
      </c>
      <c r="C116" s="90">
        <v>0</v>
      </c>
      <c r="D116" s="90">
        <v>0</v>
      </c>
      <c r="E116" s="86"/>
      <c r="F116" s="48">
        <v>0</v>
      </c>
      <c r="G116" s="48">
        <v>0</v>
      </c>
      <c r="H116" s="52"/>
      <c r="J116" s="90"/>
      <c r="K116" s="90"/>
      <c r="L116" s="52"/>
      <c r="M116" s="52"/>
    </row>
    <row r="117" spans="1:14" x14ac:dyDescent="0.25">
      <c r="A117" s="90" t="s">
        <v>559</v>
      </c>
      <c r="B117" s="86" t="s">
        <v>146</v>
      </c>
      <c r="C117" s="90">
        <v>0</v>
      </c>
      <c r="D117" s="90">
        <v>0</v>
      </c>
      <c r="E117" s="86"/>
      <c r="F117" s="48">
        <v>0</v>
      </c>
      <c r="G117" s="48">
        <v>0</v>
      </c>
      <c r="H117" s="52"/>
      <c r="J117" s="90"/>
      <c r="K117" s="90"/>
      <c r="L117" s="52"/>
      <c r="M117" s="52"/>
    </row>
    <row r="118" spans="1:14" x14ac:dyDescent="0.25">
      <c r="A118" s="90" t="s">
        <v>560</v>
      </c>
      <c r="B118" s="86" t="s">
        <v>88</v>
      </c>
      <c r="C118" s="90">
        <v>0</v>
      </c>
      <c r="D118" s="90">
        <v>0</v>
      </c>
      <c r="E118" s="86"/>
      <c r="F118" s="48">
        <v>0</v>
      </c>
      <c r="G118" s="48">
        <v>0</v>
      </c>
      <c r="H118" s="52"/>
      <c r="J118" s="90"/>
      <c r="K118" s="90"/>
      <c r="L118" s="52"/>
      <c r="M118" s="52"/>
    </row>
    <row r="119" spans="1:14" x14ac:dyDescent="0.25">
      <c r="A119" s="90" t="s">
        <v>561</v>
      </c>
      <c r="B119" s="86" t="s">
        <v>85</v>
      </c>
      <c r="C119" s="90">
        <v>0</v>
      </c>
      <c r="D119" s="90">
        <v>0</v>
      </c>
      <c r="E119" s="86"/>
      <c r="F119" s="48">
        <v>0</v>
      </c>
      <c r="G119" s="48">
        <v>0</v>
      </c>
      <c r="H119" s="52"/>
      <c r="J119" s="90"/>
      <c r="K119" s="90"/>
      <c r="L119" s="52"/>
      <c r="M119" s="52"/>
    </row>
    <row r="120" spans="1:14" x14ac:dyDescent="0.25">
      <c r="A120" s="90" t="s">
        <v>562</v>
      </c>
      <c r="B120" s="86" t="s">
        <v>89</v>
      </c>
      <c r="C120" s="90">
        <v>0</v>
      </c>
      <c r="D120" s="90">
        <v>0</v>
      </c>
      <c r="E120" s="86"/>
      <c r="F120" s="48">
        <v>0</v>
      </c>
      <c r="G120" s="48">
        <v>0</v>
      </c>
      <c r="H120" s="52"/>
      <c r="J120" s="90"/>
      <c r="K120" s="90"/>
      <c r="L120" s="52"/>
      <c r="M120" s="52"/>
    </row>
    <row r="121" spans="1:14" x14ac:dyDescent="0.25">
      <c r="A121" s="90" t="s">
        <v>563</v>
      </c>
      <c r="B121" s="86" t="s">
        <v>145</v>
      </c>
      <c r="C121" s="90">
        <v>0</v>
      </c>
      <c r="D121" s="90">
        <v>0</v>
      </c>
      <c r="E121" s="86"/>
      <c r="F121" s="48">
        <v>0</v>
      </c>
      <c r="G121" s="48">
        <v>0</v>
      </c>
      <c r="H121" s="52"/>
      <c r="J121" s="90"/>
      <c r="K121" s="90"/>
      <c r="L121" s="52"/>
      <c r="M121" s="52"/>
    </row>
    <row r="122" spans="1:14" x14ac:dyDescent="0.25">
      <c r="A122" s="90" t="s">
        <v>564</v>
      </c>
      <c r="B122" s="86" t="s">
        <v>46</v>
      </c>
      <c r="C122" s="90">
        <v>0</v>
      </c>
      <c r="D122" s="90">
        <v>0</v>
      </c>
      <c r="E122" s="86"/>
      <c r="F122" s="48">
        <v>0</v>
      </c>
      <c r="G122" s="48">
        <v>0</v>
      </c>
      <c r="H122" s="52"/>
      <c r="J122" s="90"/>
      <c r="K122" s="90"/>
      <c r="L122" s="52"/>
      <c r="M122" s="52"/>
    </row>
    <row r="123" spans="1:14" x14ac:dyDescent="0.25">
      <c r="A123" s="90" t="s">
        <v>565</v>
      </c>
      <c r="B123" s="86" t="s">
        <v>86</v>
      </c>
      <c r="C123" s="90">
        <v>0</v>
      </c>
      <c r="D123" s="90">
        <v>0</v>
      </c>
      <c r="E123" s="86"/>
      <c r="F123" s="48">
        <v>0</v>
      </c>
      <c r="G123" s="48">
        <v>0</v>
      </c>
      <c r="H123" s="52"/>
      <c r="J123" s="90"/>
      <c r="K123" s="90"/>
      <c r="L123" s="52"/>
      <c r="M123" s="52"/>
    </row>
    <row r="124" spans="1:14" x14ac:dyDescent="0.25">
      <c r="A124" s="90" t="s">
        <v>566</v>
      </c>
      <c r="B124" s="86" t="s">
        <v>2</v>
      </c>
      <c r="C124" s="90">
        <v>0</v>
      </c>
      <c r="D124" s="90">
        <v>0</v>
      </c>
      <c r="E124" s="86"/>
      <c r="F124" s="48">
        <v>0</v>
      </c>
      <c r="G124" s="48">
        <v>0</v>
      </c>
      <c r="H124" s="52"/>
      <c r="J124" s="90"/>
      <c r="K124" s="90"/>
      <c r="L124" s="52"/>
      <c r="M124" s="52"/>
    </row>
    <row r="125" spans="1:14" x14ac:dyDescent="0.25">
      <c r="A125" s="90" t="s">
        <v>567</v>
      </c>
      <c r="B125" s="8" t="s">
        <v>1</v>
      </c>
      <c r="C125" s="186">
        <v>4567.9197378500003</v>
      </c>
      <c r="D125" s="186">
        <v>4567.9197378500003</v>
      </c>
      <c r="E125" s="86"/>
      <c r="F125" s="58">
        <v>1</v>
      </c>
      <c r="G125" s="58">
        <v>1</v>
      </c>
      <c r="H125" s="52"/>
      <c r="J125" s="90"/>
      <c r="K125" s="90"/>
      <c r="L125" s="52"/>
      <c r="M125" s="52"/>
    </row>
    <row r="126" spans="1:14" hidden="1" outlineLevel="1" x14ac:dyDescent="0.25">
      <c r="A126" s="90" t="s">
        <v>568</v>
      </c>
      <c r="B126" s="71" t="s">
        <v>165</v>
      </c>
      <c r="C126" s="90"/>
      <c r="D126" s="90"/>
      <c r="E126" s="86"/>
      <c r="F126" s="48">
        <v>0</v>
      </c>
      <c r="G126" s="48">
        <v>0</v>
      </c>
      <c r="H126" s="52"/>
      <c r="J126" s="90"/>
      <c r="K126" s="90"/>
      <c r="L126" s="52"/>
      <c r="M126" s="52"/>
    </row>
    <row r="127" spans="1:14" hidden="1" outlineLevel="1" x14ac:dyDescent="0.25">
      <c r="A127" s="90" t="s">
        <v>569</v>
      </c>
      <c r="B127" s="71" t="s">
        <v>165</v>
      </c>
      <c r="C127" s="90"/>
      <c r="D127" s="90"/>
      <c r="E127" s="86"/>
      <c r="F127" s="48">
        <v>0</v>
      </c>
      <c r="G127" s="48">
        <v>0</v>
      </c>
      <c r="H127" s="52"/>
      <c r="J127" s="90"/>
      <c r="K127" s="90"/>
      <c r="L127" s="52"/>
      <c r="M127" s="52"/>
    </row>
    <row r="128" spans="1:14" hidden="1" outlineLevel="1" x14ac:dyDescent="0.25">
      <c r="A128" s="90" t="s">
        <v>570</v>
      </c>
      <c r="B128" s="71" t="s">
        <v>165</v>
      </c>
      <c r="C128" s="90"/>
      <c r="D128" s="90"/>
      <c r="E128" s="86"/>
      <c r="F128" s="48">
        <v>0</v>
      </c>
      <c r="G128" s="48">
        <v>0</v>
      </c>
      <c r="H128" s="52"/>
      <c r="J128" s="90"/>
      <c r="K128" s="90"/>
      <c r="L128" s="52"/>
      <c r="M128" s="52"/>
    </row>
    <row r="129" spans="1:14" hidden="1" outlineLevel="1" x14ac:dyDescent="0.25">
      <c r="A129" s="90" t="s">
        <v>571</v>
      </c>
      <c r="B129" s="71" t="s">
        <v>165</v>
      </c>
      <c r="C129" s="90"/>
      <c r="D129" s="90"/>
      <c r="E129" s="86"/>
      <c r="F129" s="48">
        <v>0</v>
      </c>
      <c r="G129" s="48">
        <v>0</v>
      </c>
      <c r="H129" s="52"/>
      <c r="J129" s="90"/>
      <c r="K129" s="90"/>
      <c r="L129" s="52"/>
      <c r="M129" s="52"/>
    </row>
    <row r="130" spans="1:14" hidden="1" outlineLevel="1" x14ac:dyDescent="0.25">
      <c r="A130" s="90" t="s">
        <v>572</v>
      </c>
      <c r="B130" s="71" t="s">
        <v>165</v>
      </c>
      <c r="C130" s="90"/>
      <c r="D130" s="90"/>
      <c r="E130" s="86"/>
      <c r="F130" s="48">
        <v>0</v>
      </c>
      <c r="G130" s="48">
        <v>0</v>
      </c>
      <c r="H130" s="52"/>
      <c r="J130" s="90"/>
      <c r="K130" s="90"/>
      <c r="L130" s="52"/>
      <c r="M130" s="52"/>
    </row>
    <row r="131" spans="1:14" hidden="1" outlineLevel="1" x14ac:dyDescent="0.25">
      <c r="A131" s="90" t="s">
        <v>573</v>
      </c>
      <c r="B131" s="71" t="s">
        <v>165</v>
      </c>
      <c r="C131" s="90"/>
      <c r="D131" s="90"/>
      <c r="E131" s="86"/>
      <c r="F131" s="48">
        <v>0</v>
      </c>
      <c r="G131" s="48">
        <v>0</v>
      </c>
      <c r="H131" s="52"/>
      <c r="J131" s="90"/>
      <c r="K131" s="90"/>
      <c r="L131" s="52"/>
      <c r="M131" s="52"/>
    </row>
    <row r="132" spans="1:14" hidden="1" outlineLevel="1" x14ac:dyDescent="0.25">
      <c r="A132" s="90" t="s">
        <v>574</v>
      </c>
      <c r="B132" s="71" t="s">
        <v>165</v>
      </c>
      <c r="C132" s="90"/>
      <c r="D132" s="90"/>
      <c r="E132" s="86"/>
      <c r="F132" s="48">
        <v>0</v>
      </c>
      <c r="G132" s="48">
        <v>0</v>
      </c>
      <c r="H132" s="52"/>
      <c r="J132" s="90"/>
      <c r="K132" s="90"/>
      <c r="L132" s="52"/>
      <c r="M132" s="52"/>
    </row>
    <row r="133" spans="1:14" hidden="1" outlineLevel="1" x14ac:dyDescent="0.25">
      <c r="A133" s="90" t="s">
        <v>575</v>
      </c>
      <c r="B133" s="71" t="s">
        <v>165</v>
      </c>
      <c r="C133" s="90"/>
      <c r="D133" s="90"/>
      <c r="E133" s="86"/>
      <c r="F133" s="48">
        <v>0</v>
      </c>
      <c r="G133" s="48">
        <v>0</v>
      </c>
      <c r="H133" s="52"/>
      <c r="J133" s="90"/>
      <c r="K133" s="90"/>
      <c r="L133" s="52"/>
      <c r="M133" s="52"/>
    </row>
    <row r="134" spans="1:14" hidden="1" outlineLevel="1" x14ac:dyDescent="0.25">
      <c r="A134" s="90" t="s">
        <v>576</v>
      </c>
      <c r="B134" s="71" t="s">
        <v>165</v>
      </c>
      <c r="C134" s="51"/>
      <c r="D134" s="51"/>
      <c r="E134" s="51"/>
      <c r="F134" s="48">
        <v>0</v>
      </c>
      <c r="G134" s="48">
        <v>0</v>
      </c>
      <c r="H134" s="52"/>
      <c r="J134" s="90"/>
      <c r="K134" s="90"/>
      <c r="L134" s="52"/>
      <c r="M134" s="52"/>
    </row>
    <row r="135" spans="1:14" ht="15" customHeight="1" collapsed="1" x14ac:dyDescent="0.25">
      <c r="A135" s="59"/>
      <c r="B135" s="61" t="s">
        <v>799</v>
      </c>
      <c r="C135" s="60" t="s">
        <v>92</v>
      </c>
      <c r="D135" s="60" t="s">
        <v>93</v>
      </c>
      <c r="E135" s="47"/>
      <c r="F135" s="60" t="s">
        <v>94</v>
      </c>
      <c r="G135" s="60" t="s">
        <v>95</v>
      </c>
      <c r="H135" s="52"/>
      <c r="J135" s="90"/>
      <c r="K135" s="90"/>
      <c r="L135" s="52"/>
      <c r="M135" s="52"/>
    </row>
    <row r="136" spans="1:14" s="2" customFormat="1" ht="15" customHeight="1" x14ac:dyDescent="0.2">
      <c r="A136" s="90" t="s">
        <v>577</v>
      </c>
      <c r="B136" s="86" t="s">
        <v>64</v>
      </c>
      <c r="C136" s="190">
        <v>394.3</v>
      </c>
      <c r="D136" s="190">
        <v>0</v>
      </c>
      <c r="E136" s="48"/>
      <c r="F136" s="48">
        <v>0.12343862505087186</v>
      </c>
      <c r="G136" s="48">
        <v>0</v>
      </c>
      <c r="H136" s="52"/>
      <c r="I136" s="90"/>
      <c r="J136" s="90"/>
      <c r="K136" s="90"/>
      <c r="L136" s="52"/>
      <c r="M136" s="52"/>
      <c r="N136" s="52"/>
    </row>
    <row r="137" spans="1:14" s="2" customFormat="1" x14ac:dyDescent="0.25">
      <c r="A137" s="90" t="s">
        <v>578</v>
      </c>
      <c r="B137" s="86" t="s">
        <v>23</v>
      </c>
      <c r="C137" s="90">
        <v>0</v>
      </c>
      <c r="D137" s="90">
        <v>0</v>
      </c>
      <c r="E137" s="48"/>
      <c r="F137" s="48">
        <v>0</v>
      </c>
      <c r="G137" s="48">
        <v>0</v>
      </c>
      <c r="H137" s="52"/>
      <c r="I137" s="90"/>
      <c r="J137" s="90"/>
      <c r="K137" s="90"/>
      <c r="L137" s="52"/>
      <c r="M137" s="52"/>
      <c r="N137" s="52"/>
    </row>
    <row r="138" spans="1:14" s="2" customFormat="1" x14ac:dyDescent="0.2">
      <c r="A138" s="90" t="s">
        <v>579</v>
      </c>
      <c r="B138" s="86" t="s">
        <v>26</v>
      </c>
      <c r="C138" s="190">
        <v>2800</v>
      </c>
      <c r="D138" s="190">
        <v>3194.3</v>
      </c>
      <c r="E138" s="48"/>
      <c r="F138" s="48">
        <v>0.87656137494912811</v>
      </c>
      <c r="G138" s="48">
        <v>1</v>
      </c>
      <c r="H138" s="52"/>
      <c r="I138" s="90"/>
      <c r="J138" s="90"/>
      <c r="K138" s="90"/>
      <c r="L138" s="52"/>
      <c r="M138" s="52"/>
      <c r="N138" s="52"/>
    </row>
    <row r="139" spans="1:14" s="2" customFormat="1" x14ac:dyDescent="0.25">
      <c r="A139" s="90" t="s">
        <v>580</v>
      </c>
      <c r="B139" s="86" t="s">
        <v>25</v>
      </c>
      <c r="C139" s="90">
        <v>0</v>
      </c>
      <c r="D139" s="90">
        <v>0</v>
      </c>
      <c r="E139" s="48"/>
      <c r="F139" s="48">
        <v>0</v>
      </c>
      <c r="G139" s="48">
        <v>0</v>
      </c>
      <c r="H139" s="52"/>
      <c r="I139" s="90"/>
      <c r="J139" s="90"/>
      <c r="K139" s="90"/>
      <c r="L139" s="52"/>
      <c r="M139" s="52"/>
      <c r="N139" s="52"/>
    </row>
    <row r="140" spans="1:14" s="2" customFormat="1" x14ac:dyDescent="0.25">
      <c r="A140" s="90" t="s">
        <v>581</v>
      </c>
      <c r="B140" s="86" t="s">
        <v>24</v>
      </c>
      <c r="C140" s="90">
        <v>0</v>
      </c>
      <c r="D140" s="90">
        <v>0</v>
      </c>
      <c r="E140" s="48"/>
      <c r="F140" s="48">
        <v>0</v>
      </c>
      <c r="G140" s="48">
        <v>0</v>
      </c>
      <c r="H140" s="52"/>
      <c r="I140" s="90"/>
      <c r="J140" s="90"/>
      <c r="K140" s="90"/>
      <c r="L140" s="52"/>
      <c r="M140" s="52"/>
      <c r="N140" s="52"/>
    </row>
    <row r="141" spans="1:14" s="2" customFormat="1" x14ac:dyDescent="0.25">
      <c r="A141" s="90" t="s">
        <v>582</v>
      </c>
      <c r="B141" s="86" t="s">
        <v>27</v>
      </c>
      <c r="C141" s="90">
        <v>0</v>
      </c>
      <c r="D141" s="90">
        <v>0</v>
      </c>
      <c r="E141" s="86"/>
      <c r="F141" s="48">
        <v>0</v>
      </c>
      <c r="G141" s="48">
        <v>0</v>
      </c>
      <c r="H141" s="52"/>
      <c r="I141" s="90"/>
      <c r="J141" s="90"/>
      <c r="K141" s="90"/>
      <c r="L141" s="52"/>
      <c r="M141" s="52"/>
      <c r="N141" s="52"/>
    </row>
    <row r="142" spans="1:14" x14ac:dyDescent="0.25">
      <c r="A142" s="90" t="s">
        <v>583</v>
      </c>
      <c r="B142" s="86" t="s">
        <v>28</v>
      </c>
      <c r="C142" s="90">
        <v>0</v>
      </c>
      <c r="D142" s="90">
        <v>0</v>
      </c>
      <c r="E142" s="86"/>
      <c r="F142" s="48">
        <v>0</v>
      </c>
      <c r="G142" s="48">
        <v>0</v>
      </c>
      <c r="H142" s="52"/>
      <c r="J142" s="90"/>
      <c r="K142" s="90"/>
      <c r="L142" s="52"/>
      <c r="M142" s="52"/>
    </row>
    <row r="143" spans="1:14" x14ac:dyDescent="0.25">
      <c r="A143" s="90" t="s">
        <v>584</v>
      </c>
      <c r="B143" s="86" t="s">
        <v>146</v>
      </c>
      <c r="C143" s="90">
        <v>0</v>
      </c>
      <c r="D143" s="90">
        <v>0</v>
      </c>
      <c r="E143" s="86"/>
      <c r="F143" s="48">
        <v>0</v>
      </c>
      <c r="G143" s="48">
        <v>0</v>
      </c>
      <c r="H143" s="52"/>
      <c r="J143" s="90"/>
      <c r="K143" s="90"/>
      <c r="L143" s="52"/>
      <c r="M143" s="52"/>
    </row>
    <row r="144" spans="1:14" x14ac:dyDescent="0.25">
      <c r="A144" s="90" t="s">
        <v>585</v>
      </c>
      <c r="B144" s="86" t="s">
        <v>88</v>
      </c>
      <c r="C144" s="90">
        <v>0</v>
      </c>
      <c r="D144" s="90">
        <v>0</v>
      </c>
      <c r="E144" s="86"/>
      <c r="F144" s="48">
        <v>0</v>
      </c>
      <c r="G144" s="48">
        <v>0</v>
      </c>
      <c r="H144" s="52"/>
      <c r="J144" s="90"/>
      <c r="K144" s="90"/>
      <c r="L144" s="52"/>
      <c r="M144" s="52"/>
    </row>
    <row r="145" spans="1:13" s="51" customFormat="1" x14ac:dyDescent="0.25">
      <c r="A145" s="90" t="s">
        <v>586</v>
      </c>
      <c r="B145" s="86" t="s">
        <v>85</v>
      </c>
      <c r="C145" s="90">
        <v>0</v>
      </c>
      <c r="D145" s="90">
        <v>0</v>
      </c>
      <c r="E145" s="86"/>
      <c r="F145" s="48">
        <v>0</v>
      </c>
      <c r="G145" s="48">
        <v>0</v>
      </c>
      <c r="H145" s="52"/>
      <c r="I145" s="90"/>
      <c r="J145" s="90"/>
      <c r="K145" s="90"/>
      <c r="L145" s="52"/>
      <c r="M145" s="52"/>
    </row>
    <row r="146" spans="1:13" s="51" customFormat="1" x14ac:dyDescent="0.25">
      <c r="A146" s="90" t="s">
        <v>587</v>
      </c>
      <c r="B146" s="86" t="s">
        <v>89</v>
      </c>
      <c r="C146" s="90">
        <v>0</v>
      </c>
      <c r="D146" s="90">
        <v>0</v>
      </c>
      <c r="E146" s="86"/>
      <c r="F146" s="48">
        <v>0</v>
      </c>
      <c r="G146" s="48">
        <v>0</v>
      </c>
      <c r="H146" s="52"/>
      <c r="I146" s="90"/>
      <c r="J146" s="90"/>
      <c r="K146" s="90"/>
      <c r="L146" s="52"/>
      <c r="M146" s="52"/>
    </row>
    <row r="147" spans="1:13" s="51" customFormat="1" x14ac:dyDescent="0.25">
      <c r="A147" s="90" t="s">
        <v>588</v>
      </c>
      <c r="B147" s="86" t="s">
        <v>145</v>
      </c>
      <c r="C147" s="90">
        <v>0</v>
      </c>
      <c r="D147" s="90">
        <v>0</v>
      </c>
      <c r="E147" s="86"/>
      <c r="F147" s="48">
        <v>0</v>
      </c>
      <c r="G147" s="48">
        <v>0</v>
      </c>
      <c r="H147" s="52"/>
      <c r="I147" s="90"/>
      <c r="J147" s="90"/>
      <c r="K147" s="90"/>
      <c r="L147" s="52"/>
      <c r="M147" s="52"/>
    </row>
    <row r="148" spans="1:13" s="51" customFormat="1" x14ac:dyDescent="0.25">
      <c r="A148" s="90" t="s">
        <v>589</v>
      </c>
      <c r="B148" s="86" t="s">
        <v>46</v>
      </c>
      <c r="C148" s="90">
        <v>0</v>
      </c>
      <c r="D148" s="90">
        <v>0</v>
      </c>
      <c r="E148" s="86"/>
      <c r="F148" s="48">
        <v>0</v>
      </c>
      <c r="G148" s="48">
        <v>0</v>
      </c>
      <c r="H148" s="52"/>
      <c r="I148" s="90"/>
      <c r="J148" s="90"/>
      <c r="K148" s="90"/>
      <c r="L148" s="52"/>
      <c r="M148" s="52"/>
    </row>
    <row r="149" spans="1:13" s="51" customFormat="1" x14ac:dyDescent="0.25">
      <c r="A149" s="90" t="s">
        <v>590</v>
      </c>
      <c r="B149" s="86" t="s">
        <v>86</v>
      </c>
      <c r="C149" s="90">
        <v>0</v>
      </c>
      <c r="D149" s="90">
        <v>0</v>
      </c>
      <c r="E149" s="86"/>
      <c r="F149" s="48">
        <v>0</v>
      </c>
      <c r="G149" s="48">
        <v>0</v>
      </c>
      <c r="H149" s="52"/>
      <c r="I149" s="90"/>
      <c r="J149" s="90"/>
      <c r="K149" s="90"/>
      <c r="L149" s="52"/>
      <c r="M149" s="52"/>
    </row>
    <row r="150" spans="1:13" s="51" customFormat="1" x14ac:dyDescent="0.25">
      <c r="A150" s="90" t="s">
        <v>591</v>
      </c>
      <c r="B150" s="86" t="s">
        <v>2</v>
      </c>
      <c r="C150" s="90">
        <v>0</v>
      </c>
      <c r="D150" s="90">
        <v>0</v>
      </c>
      <c r="E150" s="86"/>
      <c r="F150" s="48">
        <v>0</v>
      </c>
      <c r="G150" s="48">
        <v>0</v>
      </c>
      <c r="H150" s="52"/>
      <c r="I150" s="90"/>
      <c r="J150" s="90"/>
      <c r="K150" s="90"/>
      <c r="L150" s="52"/>
      <c r="M150" s="52"/>
    </row>
    <row r="151" spans="1:13" s="51" customFormat="1" x14ac:dyDescent="0.25">
      <c r="A151" s="90" t="s">
        <v>592</v>
      </c>
      <c r="B151" s="8" t="s">
        <v>1</v>
      </c>
      <c r="C151" s="186">
        <v>3194.3</v>
      </c>
      <c r="D151" s="186">
        <v>3194.3</v>
      </c>
      <c r="E151" s="86"/>
      <c r="F151" s="58">
        <v>1</v>
      </c>
      <c r="G151" s="58">
        <v>1</v>
      </c>
      <c r="H151" s="52"/>
      <c r="I151" s="90"/>
      <c r="J151" s="90"/>
      <c r="K151" s="90"/>
      <c r="L151" s="52"/>
      <c r="M151" s="52"/>
    </row>
    <row r="152" spans="1:13" s="51" customFormat="1" hidden="1" outlineLevel="1" x14ac:dyDescent="0.25">
      <c r="A152" s="90" t="s">
        <v>593</v>
      </c>
      <c r="B152" s="71" t="s">
        <v>165</v>
      </c>
      <c r="C152" s="90"/>
      <c r="D152" s="90"/>
      <c r="E152" s="86"/>
      <c r="F152" s="48">
        <v>0</v>
      </c>
      <c r="G152" s="48">
        <v>0</v>
      </c>
      <c r="H152" s="52"/>
      <c r="I152" s="90"/>
      <c r="J152" s="90"/>
      <c r="K152" s="90"/>
      <c r="L152" s="52"/>
      <c r="M152" s="52"/>
    </row>
    <row r="153" spans="1:13" s="51" customFormat="1" hidden="1" outlineLevel="1" x14ac:dyDescent="0.25">
      <c r="A153" s="90" t="s">
        <v>594</v>
      </c>
      <c r="B153" s="71" t="s">
        <v>165</v>
      </c>
      <c r="C153" s="90"/>
      <c r="D153" s="90"/>
      <c r="E153" s="86"/>
      <c r="F153" s="48">
        <v>0</v>
      </c>
      <c r="G153" s="48">
        <v>0</v>
      </c>
      <c r="H153" s="52"/>
      <c r="I153" s="90"/>
      <c r="J153" s="90"/>
      <c r="K153" s="90"/>
      <c r="L153" s="52"/>
      <c r="M153" s="52"/>
    </row>
    <row r="154" spans="1:13" s="51" customFormat="1" hidden="1" outlineLevel="1" x14ac:dyDescent="0.25">
      <c r="A154" s="90" t="s">
        <v>595</v>
      </c>
      <c r="B154" s="71" t="s">
        <v>165</v>
      </c>
      <c r="C154" s="90"/>
      <c r="D154" s="90"/>
      <c r="E154" s="86"/>
      <c r="F154" s="48">
        <v>0</v>
      </c>
      <c r="G154" s="48">
        <v>0</v>
      </c>
      <c r="H154" s="52"/>
      <c r="I154" s="90"/>
      <c r="J154" s="90"/>
      <c r="K154" s="90"/>
      <c r="L154" s="52"/>
      <c r="M154" s="52"/>
    </row>
    <row r="155" spans="1:13" s="51" customFormat="1" hidden="1" outlineLevel="1" x14ac:dyDescent="0.25">
      <c r="A155" s="90" t="s">
        <v>596</v>
      </c>
      <c r="B155" s="71" t="s">
        <v>165</v>
      </c>
      <c r="C155" s="90"/>
      <c r="D155" s="90"/>
      <c r="E155" s="86"/>
      <c r="F155" s="48">
        <v>0</v>
      </c>
      <c r="G155" s="48">
        <v>0</v>
      </c>
      <c r="H155" s="52"/>
      <c r="I155" s="90"/>
      <c r="J155" s="90"/>
      <c r="K155" s="90"/>
      <c r="L155" s="52"/>
      <c r="M155" s="52"/>
    </row>
    <row r="156" spans="1:13" s="51" customFormat="1" hidden="1" outlineLevel="1" x14ac:dyDescent="0.25">
      <c r="A156" s="90" t="s">
        <v>597</v>
      </c>
      <c r="B156" s="71" t="s">
        <v>165</v>
      </c>
      <c r="C156" s="90"/>
      <c r="D156" s="90"/>
      <c r="E156" s="86"/>
      <c r="F156" s="48">
        <v>0</v>
      </c>
      <c r="G156" s="48">
        <v>0</v>
      </c>
      <c r="H156" s="52"/>
      <c r="I156" s="90"/>
      <c r="J156" s="90"/>
      <c r="K156" s="90"/>
      <c r="L156" s="52"/>
      <c r="M156" s="52"/>
    </row>
    <row r="157" spans="1:13" s="51" customFormat="1" hidden="1" outlineLevel="1" x14ac:dyDescent="0.25">
      <c r="A157" s="90" t="s">
        <v>598</v>
      </c>
      <c r="B157" s="71" t="s">
        <v>165</v>
      </c>
      <c r="C157" s="90"/>
      <c r="D157" s="90"/>
      <c r="E157" s="86"/>
      <c r="F157" s="48">
        <v>0</v>
      </c>
      <c r="G157" s="48">
        <v>0</v>
      </c>
      <c r="H157" s="52"/>
      <c r="I157" s="90"/>
      <c r="J157" s="90"/>
      <c r="K157" s="90"/>
      <c r="L157" s="52"/>
      <c r="M157" s="52"/>
    </row>
    <row r="158" spans="1:13" s="51" customFormat="1" hidden="1" outlineLevel="1" x14ac:dyDescent="0.25">
      <c r="A158" s="90" t="s">
        <v>599</v>
      </c>
      <c r="B158" s="71" t="s">
        <v>165</v>
      </c>
      <c r="C158" s="90"/>
      <c r="D158" s="90"/>
      <c r="E158" s="86"/>
      <c r="F158" s="48">
        <v>0</v>
      </c>
      <c r="G158" s="48">
        <v>0</v>
      </c>
      <c r="H158" s="52"/>
      <c r="I158" s="90"/>
      <c r="J158" s="90"/>
      <c r="K158" s="90"/>
      <c r="L158" s="52"/>
      <c r="M158" s="52"/>
    </row>
    <row r="159" spans="1:13" s="51" customFormat="1" hidden="1" outlineLevel="1" x14ac:dyDescent="0.25">
      <c r="A159" s="90" t="s">
        <v>600</v>
      </c>
      <c r="B159" s="71" t="s">
        <v>165</v>
      </c>
      <c r="C159" s="90"/>
      <c r="D159" s="90"/>
      <c r="E159" s="86"/>
      <c r="F159" s="48">
        <v>0</v>
      </c>
      <c r="G159" s="48">
        <v>0</v>
      </c>
      <c r="H159" s="52"/>
      <c r="I159" s="90"/>
      <c r="J159" s="90"/>
      <c r="K159" s="90"/>
      <c r="L159" s="52"/>
      <c r="M159" s="52"/>
    </row>
    <row r="160" spans="1:13" s="51" customFormat="1" hidden="1" outlineLevel="1" x14ac:dyDescent="0.25">
      <c r="A160" s="90" t="s">
        <v>601</v>
      </c>
      <c r="B160" s="71" t="s">
        <v>165</v>
      </c>
      <c r="F160" s="48">
        <v>0</v>
      </c>
      <c r="G160" s="48">
        <v>0</v>
      </c>
      <c r="H160" s="52"/>
      <c r="I160" s="90"/>
      <c r="J160" s="90"/>
      <c r="K160" s="90"/>
      <c r="L160" s="52"/>
      <c r="M160" s="52"/>
    </row>
    <row r="161" spans="1:13" s="51" customFormat="1" ht="15" customHeight="1" collapsed="1" x14ac:dyDescent="0.25">
      <c r="A161" s="59"/>
      <c r="B161" s="61" t="s">
        <v>800</v>
      </c>
      <c r="C161" s="59" t="s">
        <v>91</v>
      </c>
      <c r="D161" s="59"/>
      <c r="E161" s="47"/>
      <c r="F161" s="60" t="s">
        <v>65</v>
      </c>
      <c r="G161" s="60"/>
      <c r="H161" s="52"/>
      <c r="I161" s="90"/>
      <c r="J161" s="90"/>
      <c r="K161" s="90"/>
      <c r="L161" s="52"/>
      <c r="M161" s="52"/>
    </row>
    <row r="162" spans="1:13" s="51" customFormat="1" x14ac:dyDescent="0.25">
      <c r="A162" s="90" t="s">
        <v>602</v>
      </c>
      <c r="B162" s="52" t="s">
        <v>17</v>
      </c>
      <c r="C162" s="186">
        <v>1144.3</v>
      </c>
      <c r="D162" s="90"/>
      <c r="E162" s="9"/>
      <c r="F162" s="9">
        <v>0.35823185048367401</v>
      </c>
      <c r="G162" s="7"/>
      <c r="H162" s="52"/>
      <c r="I162" s="90"/>
      <c r="J162" s="90"/>
      <c r="K162" s="90"/>
      <c r="L162" s="52"/>
      <c r="M162" s="52"/>
    </row>
    <row r="163" spans="1:13" s="51" customFormat="1" x14ac:dyDescent="0.25">
      <c r="A163" s="90" t="s">
        <v>603</v>
      </c>
      <c r="B163" s="52" t="s">
        <v>18</v>
      </c>
      <c r="C163" s="186">
        <v>2050</v>
      </c>
      <c r="D163" s="90"/>
      <c r="E163" s="9"/>
      <c r="F163" s="9">
        <v>0.64176814951632588</v>
      </c>
      <c r="G163" s="7"/>
      <c r="H163" s="52"/>
      <c r="I163" s="90"/>
      <c r="J163" s="90"/>
      <c r="K163" s="90"/>
      <c r="L163" s="52"/>
      <c r="M163" s="52"/>
    </row>
    <row r="164" spans="1:13" s="51" customFormat="1" x14ac:dyDescent="0.25">
      <c r="A164" s="90" t="s">
        <v>604</v>
      </c>
      <c r="B164" s="52" t="s">
        <v>2</v>
      </c>
      <c r="C164" s="175">
        <v>0</v>
      </c>
      <c r="D164" s="90"/>
      <c r="E164" s="9"/>
      <c r="F164" s="9">
        <v>0</v>
      </c>
      <c r="G164" s="7"/>
      <c r="H164" s="52"/>
      <c r="I164" s="90"/>
      <c r="J164" s="90"/>
      <c r="K164" s="90"/>
      <c r="L164" s="52"/>
      <c r="M164" s="52"/>
    </row>
    <row r="165" spans="1:13" s="51" customFormat="1" x14ac:dyDescent="0.25">
      <c r="A165" s="90" t="s">
        <v>605</v>
      </c>
      <c r="B165" s="10" t="s">
        <v>1</v>
      </c>
      <c r="C165" s="186">
        <v>3194.3</v>
      </c>
      <c r="D165" s="52"/>
      <c r="E165" s="9"/>
      <c r="F165" s="9">
        <v>0.99999999999999989</v>
      </c>
      <c r="G165" s="7"/>
      <c r="H165" s="52"/>
      <c r="I165" s="90"/>
      <c r="J165" s="90"/>
      <c r="K165" s="90"/>
      <c r="L165" s="52"/>
      <c r="M165" s="52"/>
    </row>
    <row r="166" spans="1:13" s="51" customFormat="1" hidden="1" outlineLevel="1" x14ac:dyDescent="0.25">
      <c r="A166" s="90" t="s">
        <v>606</v>
      </c>
      <c r="B166" s="10"/>
      <c r="C166" s="52"/>
      <c r="D166" s="52"/>
      <c r="E166" s="9"/>
      <c r="F166" s="9"/>
      <c r="G166" s="7"/>
      <c r="H166" s="52"/>
      <c r="I166" s="90"/>
      <c r="J166" s="90"/>
      <c r="K166" s="90"/>
      <c r="L166" s="52"/>
      <c r="M166" s="52"/>
    </row>
    <row r="167" spans="1:13" s="51" customFormat="1" hidden="1" outlineLevel="1" x14ac:dyDescent="0.25">
      <c r="A167" s="90" t="s">
        <v>607</v>
      </c>
      <c r="B167" s="10"/>
      <c r="C167" s="52"/>
      <c r="D167" s="52"/>
      <c r="E167" s="9"/>
      <c r="F167" s="9"/>
      <c r="G167" s="7"/>
      <c r="H167" s="52"/>
      <c r="I167" s="90"/>
      <c r="J167" s="90"/>
      <c r="K167" s="90"/>
      <c r="L167" s="52"/>
      <c r="M167" s="52"/>
    </row>
    <row r="168" spans="1:13" s="51" customFormat="1" hidden="1" outlineLevel="1" x14ac:dyDescent="0.25">
      <c r="A168" s="90" t="s">
        <v>608</v>
      </c>
      <c r="B168" s="10"/>
      <c r="C168" s="52"/>
      <c r="D168" s="52"/>
      <c r="E168" s="9"/>
      <c r="F168" s="9"/>
      <c r="G168" s="7"/>
      <c r="H168" s="52"/>
      <c r="I168" s="90"/>
      <c r="J168" s="90"/>
      <c r="K168" s="90"/>
      <c r="L168" s="52"/>
      <c r="M168" s="52"/>
    </row>
    <row r="169" spans="1:13" s="51" customFormat="1" hidden="1" outlineLevel="1" x14ac:dyDescent="0.25">
      <c r="A169" s="90" t="s">
        <v>609</v>
      </c>
      <c r="B169" s="10"/>
      <c r="C169" s="52"/>
      <c r="D169" s="52"/>
      <c r="E169" s="9"/>
      <c r="F169" s="9"/>
      <c r="G169" s="7"/>
      <c r="H169" s="52"/>
      <c r="I169" s="90"/>
      <c r="J169" s="90"/>
      <c r="K169" s="90"/>
      <c r="L169" s="52"/>
      <c r="M169" s="52"/>
    </row>
    <row r="170" spans="1:13" s="51" customFormat="1" hidden="1" outlineLevel="1" x14ac:dyDescent="0.25">
      <c r="A170" s="90" t="s">
        <v>610</v>
      </c>
      <c r="B170" s="10"/>
      <c r="C170" s="52"/>
      <c r="D170" s="52"/>
      <c r="E170" s="9"/>
      <c r="F170" s="9"/>
      <c r="G170" s="7"/>
      <c r="H170" s="52"/>
      <c r="I170" s="90"/>
      <c r="J170" s="90"/>
      <c r="K170" s="90"/>
      <c r="L170" s="52"/>
      <c r="M170" s="52"/>
    </row>
    <row r="171" spans="1:13" s="51" customFormat="1" ht="15" customHeight="1" collapsed="1" x14ac:dyDescent="0.25">
      <c r="A171" s="59"/>
      <c r="B171" s="61" t="s">
        <v>801</v>
      </c>
      <c r="C171" s="59" t="s">
        <v>91</v>
      </c>
      <c r="D171" s="59"/>
      <c r="E171" s="47"/>
      <c r="F171" s="60" t="s">
        <v>157</v>
      </c>
      <c r="G171" s="60"/>
      <c r="H171" s="52"/>
      <c r="I171" s="90"/>
      <c r="J171" s="90"/>
      <c r="K171" s="90"/>
      <c r="L171" s="52"/>
      <c r="M171" s="52"/>
    </row>
    <row r="172" spans="1:13" s="51" customFormat="1" ht="15" customHeight="1" x14ac:dyDescent="0.25">
      <c r="A172" s="90" t="s">
        <v>611</v>
      </c>
      <c r="B172" s="86" t="s">
        <v>299</v>
      </c>
      <c r="C172" s="186">
        <v>63.845184616027403</v>
      </c>
      <c r="D172" s="46"/>
      <c r="E172" s="4"/>
      <c r="F172" s="48">
        <v>0.68057658920996922</v>
      </c>
      <c r="G172" s="48"/>
      <c r="H172" s="184"/>
      <c r="I172" s="184"/>
      <c r="J172" s="90"/>
      <c r="K172" s="90"/>
      <c r="L172" s="52"/>
      <c r="M172" s="52"/>
    </row>
    <row r="173" spans="1:13" s="51" customFormat="1" x14ac:dyDescent="0.25">
      <c r="A173" s="90" t="s">
        <v>612</v>
      </c>
      <c r="B173" s="86" t="s">
        <v>213</v>
      </c>
      <c r="C173" s="186">
        <v>0</v>
      </c>
      <c r="D173" s="90"/>
      <c r="E173" s="49"/>
      <c r="F173" s="48">
        <v>0</v>
      </c>
      <c r="G173" s="48"/>
      <c r="H173" s="184"/>
      <c r="I173" s="184"/>
      <c r="J173" s="90"/>
      <c r="K173" s="90"/>
      <c r="L173" s="52"/>
      <c r="M173" s="52"/>
    </row>
    <row r="174" spans="1:13" s="51" customFormat="1" x14ac:dyDescent="0.25">
      <c r="A174" s="90" t="s">
        <v>613</v>
      </c>
      <c r="B174" s="86" t="s">
        <v>212</v>
      </c>
      <c r="C174" s="186">
        <v>29.965248520000003</v>
      </c>
      <c r="D174" s="90"/>
      <c r="E174" s="49"/>
      <c r="F174" s="48">
        <v>0.31942341079003084</v>
      </c>
      <c r="G174" s="48"/>
      <c r="H174" s="184"/>
      <c r="I174" s="184"/>
      <c r="J174" s="90"/>
      <c r="K174" s="90"/>
      <c r="L174" s="52"/>
      <c r="M174" s="52"/>
    </row>
    <row r="175" spans="1:13" s="51" customFormat="1" x14ac:dyDescent="0.25">
      <c r="A175" s="90" t="s">
        <v>614</v>
      </c>
      <c r="B175" s="86" t="s">
        <v>142</v>
      </c>
      <c r="C175" s="186">
        <v>0</v>
      </c>
      <c r="D175" s="90"/>
      <c r="E175" s="49"/>
      <c r="F175" s="48">
        <v>0</v>
      </c>
      <c r="G175" s="48"/>
      <c r="H175" s="184"/>
      <c r="I175" s="184"/>
      <c r="J175" s="90"/>
      <c r="K175" s="90"/>
      <c r="L175" s="52"/>
      <c r="M175" s="52"/>
    </row>
    <row r="176" spans="1:13" s="51" customFormat="1" x14ac:dyDescent="0.25">
      <c r="A176" s="90" t="s">
        <v>615</v>
      </c>
      <c r="B176" s="86" t="s">
        <v>2</v>
      </c>
      <c r="C176" s="186">
        <v>0</v>
      </c>
      <c r="D176" s="90"/>
      <c r="E176" s="49"/>
      <c r="F176" s="48">
        <v>0</v>
      </c>
      <c r="G176" s="48"/>
      <c r="H176" s="184"/>
      <c r="I176" s="184"/>
      <c r="J176" s="90"/>
      <c r="K176" s="90"/>
      <c r="L176" s="52"/>
      <c r="M176" s="52"/>
    </row>
    <row r="177" spans="1:13" s="51" customFormat="1" x14ac:dyDescent="0.25">
      <c r="A177" s="90" t="s">
        <v>616</v>
      </c>
      <c r="B177" s="8" t="s">
        <v>1</v>
      </c>
      <c r="C177" s="186">
        <v>93.810433136027399</v>
      </c>
      <c r="D177" s="90"/>
      <c r="E177" s="49"/>
      <c r="F177" s="49">
        <v>1</v>
      </c>
      <c r="G177" s="48"/>
      <c r="H177" s="184"/>
      <c r="I177" s="184"/>
      <c r="J177" s="90"/>
      <c r="K177" s="90"/>
      <c r="L177" s="52"/>
      <c r="M177" s="52"/>
    </row>
    <row r="178" spans="1:13" s="51" customFormat="1" hidden="1" outlineLevel="1" x14ac:dyDescent="0.25">
      <c r="A178" s="90" t="s">
        <v>617</v>
      </c>
      <c r="B178" s="72" t="s">
        <v>214</v>
      </c>
      <c r="C178" s="90"/>
      <c r="D178" s="90"/>
      <c r="E178" s="49"/>
      <c r="F178" s="48">
        <v>0</v>
      </c>
      <c r="G178" s="48"/>
      <c r="H178" s="52"/>
      <c r="I178" s="90"/>
      <c r="J178" s="90"/>
      <c r="K178" s="90"/>
      <c r="L178" s="52"/>
      <c r="M178" s="52"/>
    </row>
    <row r="179" spans="1:13" s="72" customFormat="1" ht="30" hidden="1" outlineLevel="1" x14ac:dyDescent="0.25">
      <c r="A179" s="90" t="s">
        <v>618</v>
      </c>
      <c r="B179" s="72" t="s">
        <v>230</v>
      </c>
      <c r="F179" s="48">
        <v>0</v>
      </c>
    </row>
    <row r="180" spans="1:13" s="51" customFormat="1" ht="30" hidden="1" outlineLevel="1" x14ac:dyDescent="0.25">
      <c r="A180" s="90" t="s">
        <v>619</v>
      </c>
      <c r="B180" s="72" t="s">
        <v>231</v>
      </c>
      <c r="C180" s="90"/>
      <c r="D180" s="90"/>
      <c r="E180" s="49"/>
      <c r="F180" s="48">
        <v>0</v>
      </c>
      <c r="G180" s="48"/>
      <c r="H180" s="52"/>
      <c r="I180" s="90"/>
      <c r="J180" s="90"/>
      <c r="K180" s="90"/>
      <c r="L180" s="52"/>
      <c r="M180" s="52"/>
    </row>
    <row r="181" spans="1:13" s="51" customFormat="1" hidden="1" outlineLevel="1" x14ac:dyDescent="0.25">
      <c r="A181" s="90" t="s">
        <v>620</v>
      </c>
      <c r="B181" s="72" t="s">
        <v>215</v>
      </c>
      <c r="C181" s="90"/>
      <c r="D181" s="90"/>
      <c r="E181" s="49"/>
      <c r="F181" s="48">
        <v>0</v>
      </c>
      <c r="G181" s="48"/>
      <c r="H181" s="52"/>
      <c r="I181" s="90"/>
      <c r="J181" s="90"/>
      <c r="K181" s="90"/>
      <c r="L181" s="52"/>
      <c r="M181" s="52"/>
    </row>
    <row r="182" spans="1:13" s="72" customFormat="1" ht="30" hidden="1" outlineLevel="1" x14ac:dyDescent="0.25">
      <c r="A182" s="90" t="s">
        <v>621</v>
      </c>
      <c r="B182" s="72" t="s">
        <v>232</v>
      </c>
      <c r="F182" s="48">
        <v>0</v>
      </c>
    </row>
    <row r="183" spans="1:13" s="51" customFormat="1" ht="30" hidden="1" outlineLevel="1" x14ac:dyDescent="0.25">
      <c r="A183" s="90" t="s">
        <v>622</v>
      </c>
      <c r="B183" s="72" t="s">
        <v>233</v>
      </c>
      <c r="C183" s="90"/>
      <c r="D183" s="90"/>
      <c r="E183" s="49"/>
      <c r="F183" s="48">
        <v>0</v>
      </c>
      <c r="G183" s="48"/>
      <c r="H183" s="52"/>
      <c r="I183" s="90"/>
      <c r="J183" s="90"/>
      <c r="K183" s="90"/>
      <c r="L183" s="52"/>
      <c r="M183" s="52"/>
    </row>
    <row r="184" spans="1:13" s="51" customFormat="1" hidden="1" outlineLevel="1" x14ac:dyDescent="0.25">
      <c r="A184" s="90" t="s">
        <v>623</v>
      </c>
      <c r="B184" s="72" t="s">
        <v>200</v>
      </c>
      <c r="C184" s="90"/>
      <c r="D184" s="90"/>
      <c r="E184" s="49"/>
      <c r="F184" s="48">
        <v>0</v>
      </c>
      <c r="G184" s="48"/>
      <c r="H184" s="52"/>
      <c r="I184" s="90"/>
      <c r="J184" s="90"/>
      <c r="K184" s="90"/>
      <c r="L184" s="52"/>
      <c r="M184" s="52"/>
    </row>
    <row r="185" spans="1:13" s="51" customFormat="1" hidden="1" outlineLevel="1" x14ac:dyDescent="0.25">
      <c r="A185" s="90" t="s">
        <v>624</v>
      </c>
      <c r="B185" s="72" t="s">
        <v>201</v>
      </c>
      <c r="C185" s="90"/>
      <c r="D185" s="90"/>
      <c r="E185" s="49"/>
      <c r="F185" s="48">
        <v>0</v>
      </c>
      <c r="G185" s="48"/>
      <c r="H185" s="52"/>
      <c r="I185" s="90"/>
      <c r="J185" s="90"/>
      <c r="K185" s="90"/>
      <c r="L185" s="52"/>
      <c r="M185" s="52"/>
    </row>
    <row r="186" spans="1:13" s="51" customFormat="1" hidden="1" outlineLevel="1" x14ac:dyDescent="0.25">
      <c r="A186" s="90" t="s">
        <v>625</v>
      </c>
      <c r="B186" s="72"/>
      <c r="C186" s="90"/>
      <c r="D186" s="90"/>
      <c r="E186" s="49"/>
      <c r="F186" s="48"/>
      <c r="G186" s="48"/>
      <c r="H186" s="52"/>
      <c r="I186" s="90"/>
      <c r="J186" s="90"/>
      <c r="K186" s="90"/>
      <c r="L186" s="52"/>
      <c r="M186" s="52"/>
    </row>
    <row r="187" spans="1:13" s="51" customFormat="1" hidden="1" outlineLevel="1" x14ac:dyDescent="0.25">
      <c r="A187" s="90" t="s">
        <v>626</v>
      </c>
      <c r="B187" s="72"/>
      <c r="C187" s="90"/>
      <c r="D187" s="90"/>
      <c r="E187" s="49"/>
      <c r="F187" s="48"/>
      <c r="G187" s="48"/>
      <c r="H187" s="52"/>
      <c r="I187" s="90"/>
      <c r="J187" s="90"/>
      <c r="K187" s="90"/>
      <c r="L187" s="52"/>
      <c r="M187" s="52"/>
    </row>
    <row r="188" spans="1:13" s="51" customFormat="1" hidden="1" outlineLevel="1" x14ac:dyDescent="0.25">
      <c r="A188" s="90" t="s">
        <v>627</v>
      </c>
      <c r="B188" s="72"/>
      <c r="C188" s="90"/>
      <c r="D188" s="90"/>
      <c r="E188" s="49"/>
      <c r="F188" s="48"/>
      <c r="G188" s="48"/>
      <c r="H188" s="52"/>
      <c r="I188" s="90"/>
      <c r="J188" s="90"/>
      <c r="K188" s="90"/>
      <c r="L188" s="52"/>
      <c r="M188" s="52"/>
    </row>
    <row r="189" spans="1:13" s="51" customFormat="1" hidden="1" outlineLevel="1" x14ac:dyDescent="0.25">
      <c r="A189" s="90" t="s">
        <v>628</v>
      </c>
      <c r="B189" s="71"/>
      <c r="C189" s="90"/>
      <c r="D189" s="90"/>
      <c r="E189" s="49"/>
      <c r="F189" s="48">
        <v>0</v>
      </c>
      <c r="G189" s="48"/>
      <c r="H189" s="52"/>
      <c r="I189" s="90"/>
      <c r="J189" s="90"/>
      <c r="K189" s="90"/>
      <c r="L189" s="52"/>
      <c r="M189" s="52"/>
    </row>
    <row r="190" spans="1:13" s="51" customFormat="1" ht="15" customHeight="1" collapsed="1" x14ac:dyDescent="0.25">
      <c r="A190" s="59"/>
      <c r="B190" s="61" t="s">
        <v>802</v>
      </c>
      <c r="C190" s="59" t="s">
        <v>91</v>
      </c>
      <c r="D190" s="59"/>
      <c r="E190" s="47"/>
      <c r="F190" s="60" t="s">
        <v>157</v>
      </c>
      <c r="G190" s="60"/>
      <c r="H190" s="52"/>
      <c r="I190" s="90"/>
      <c r="J190" s="90"/>
      <c r="K190" s="90"/>
      <c r="L190" s="52"/>
      <c r="M190" s="52"/>
    </row>
    <row r="191" spans="1:13" s="51" customFormat="1" x14ac:dyDescent="0.25">
      <c r="A191" s="90" t="s">
        <v>629</v>
      </c>
      <c r="B191" s="86" t="s">
        <v>300</v>
      </c>
      <c r="C191" s="186">
        <v>29.965248520000003</v>
      </c>
      <c r="D191" s="90"/>
      <c r="E191" s="55"/>
      <c r="F191" s="48">
        <v>0.37472838607517656</v>
      </c>
      <c r="G191" s="48"/>
      <c r="H191" s="52"/>
      <c r="I191" s="90"/>
      <c r="J191" s="90"/>
      <c r="K191" s="90"/>
      <c r="L191" s="52"/>
      <c r="M191" s="52"/>
    </row>
    <row r="192" spans="1:13" s="51" customFormat="1" x14ac:dyDescent="0.25">
      <c r="A192" s="90" t="s">
        <v>630</v>
      </c>
      <c r="B192" s="86" t="s">
        <v>100</v>
      </c>
      <c r="C192" s="175">
        <v>0</v>
      </c>
      <c r="D192" s="90"/>
      <c r="E192" s="49"/>
      <c r="F192" s="48">
        <v>0</v>
      </c>
      <c r="G192" s="49"/>
      <c r="H192" s="52"/>
      <c r="I192" s="90"/>
      <c r="J192" s="90"/>
      <c r="K192" s="90"/>
      <c r="L192" s="52"/>
      <c r="M192" s="52"/>
    </row>
    <row r="193" spans="1:13" s="51" customFormat="1" x14ac:dyDescent="0.25">
      <c r="A193" s="90" t="s">
        <v>631</v>
      </c>
      <c r="B193" s="86" t="s">
        <v>136</v>
      </c>
      <c r="C193" s="175">
        <v>0</v>
      </c>
      <c r="D193" s="90"/>
      <c r="E193" s="49"/>
      <c r="F193" s="48">
        <v>0</v>
      </c>
      <c r="G193" s="49"/>
      <c r="H193" s="52"/>
      <c r="I193" s="90"/>
      <c r="J193" s="90"/>
      <c r="K193" s="90"/>
      <c r="L193" s="52"/>
      <c r="M193" s="52"/>
    </row>
    <row r="194" spans="1:13" s="51" customFormat="1" x14ac:dyDescent="0.25">
      <c r="A194" s="90" t="s">
        <v>632</v>
      </c>
      <c r="B194" s="86" t="s">
        <v>125</v>
      </c>
      <c r="C194" s="175">
        <v>0</v>
      </c>
      <c r="D194" s="90"/>
      <c r="E194" s="49"/>
      <c r="F194" s="48">
        <v>0</v>
      </c>
      <c r="G194" s="49"/>
      <c r="H194" s="52"/>
      <c r="I194" s="90"/>
      <c r="J194" s="90"/>
      <c r="K194" s="90"/>
      <c r="L194" s="52"/>
      <c r="M194" s="52"/>
    </row>
    <row r="195" spans="1:13" s="51" customFormat="1" x14ac:dyDescent="0.25">
      <c r="A195" s="90" t="s">
        <v>633</v>
      </c>
      <c r="B195" s="86" t="s">
        <v>129</v>
      </c>
      <c r="C195" s="175">
        <v>0</v>
      </c>
      <c r="D195" s="90"/>
      <c r="E195" s="49"/>
      <c r="F195" s="48">
        <v>0</v>
      </c>
      <c r="G195" s="49"/>
      <c r="H195" s="52"/>
      <c r="I195" s="90"/>
      <c r="J195" s="90"/>
      <c r="K195" s="90"/>
      <c r="L195" s="52"/>
      <c r="M195" s="52"/>
    </row>
    <row r="196" spans="1:13" s="51" customFormat="1" x14ac:dyDescent="0.25">
      <c r="A196" s="90" t="s">
        <v>634</v>
      </c>
      <c r="B196" s="86" t="s">
        <v>130</v>
      </c>
      <c r="C196" s="175">
        <v>0</v>
      </c>
      <c r="D196" s="90"/>
      <c r="E196" s="49"/>
      <c r="F196" s="48">
        <v>0</v>
      </c>
      <c r="G196" s="49"/>
      <c r="H196" s="52"/>
      <c r="I196" s="90"/>
      <c r="J196" s="90"/>
      <c r="K196" s="90"/>
      <c r="L196" s="52"/>
      <c r="M196" s="52"/>
    </row>
    <row r="197" spans="1:13" s="51" customFormat="1" x14ac:dyDescent="0.25">
      <c r="A197" s="90" t="s">
        <v>635</v>
      </c>
      <c r="B197" s="86" t="s">
        <v>151</v>
      </c>
      <c r="C197" s="175">
        <v>0</v>
      </c>
      <c r="D197" s="90"/>
      <c r="E197" s="49"/>
      <c r="F197" s="48">
        <v>0</v>
      </c>
      <c r="G197" s="49"/>
      <c r="H197" s="52"/>
      <c r="I197" s="90"/>
      <c r="J197" s="90"/>
      <c r="K197" s="90"/>
      <c r="L197" s="52"/>
      <c r="M197" s="52"/>
    </row>
    <row r="198" spans="1:13" s="51" customFormat="1" x14ac:dyDescent="0.25">
      <c r="A198" s="90" t="s">
        <v>636</v>
      </c>
      <c r="B198" s="86" t="s">
        <v>131</v>
      </c>
      <c r="C198" s="186">
        <v>50</v>
      </c>
      <c r="D198" s="90"/>
      <c r="E198" s="49"/>
      <c r="F198" s="48">
        <v>0.62527161392482344</v>
      </c>
      <c r="G198" s="49"/>
      <c r="H198" s="52"/>
      <c r="I198" s="90"/>
      <c r="J198" s="90"/>
      <c r="K198" s="90"/>
      <c r="L198" s="52"/>
      <c r="M198" s="52"/>
    </row>
    <row r="199" spans="1:13" s="51" customFormat="1" x14ac:dyDescent="0.25">
      <c r="A199" s="90" t="s">
        <v>637</v>
      </c>
      <c r="B199" s="86" t="s">
        <v>132</v>
      </c>
      <c r="C199" s="175">
        <v>0</v>
      </c>
      <c r="D199" s="90"/>
      <c r="E199" s="49"/>
      <c r="F199" s="48">
        <v>0</v>
      </c>
      <c r="G199" s="49"/>
      <c r="H199" s="52"/>
      <c r="I199" s="90"/>
      <c r="J199" s="90"/>
      <c r="K199" s="90"/>
      <c r="L199" s="52"/>
      <c r="M199" s="52"/>
    </row>
    <row r="200" spans="1:13" s="51" customFormat="1" x14ac:dyDescent="0.25">
      <c r="A200" s="90" t="s">
        <v>638</v>
      </c>
      <c r="B200" s="86" t="s">
        <v>133</v>
      </c>
      <c r="C200" s="175">
        <v>0</v>
      </c>
      <c r="D200" s="90"/>
      <c r="E200" s="49"/>
      <c r="F200" s="48">
        <v>0</v>
      </c>
      <c r="G200" s="49"/>
      <c r="H200" s="52"/>
      <c r="I200" s="90"/>
      <c r="J200" s="90"/>
      <c r="K200" s="90"/>
      <c r="L200" s="52"/>
      <c r="M200" s="52"/>
    </row>
    <row r="201" spans="1:13" s="51" customFormat="1" x14ac:dyDescent="0.25">
      <c r="A201" s="90" t="s">
        <v>639</v>
      </c>
      <c r="B201" s="86" t="s">
        <v>134</v>
      </c>
      <c r="C201" s="175">
        <v>0</v>
      </c>
      <c r="D201" s="90"/>
      <c r="E201" s="49"/>
      <c r="F201" s="48">
        <v>0</v>
      </c>
      <c r="G201" s="49"/>
      <c r="H201" s="52"/>
      <c r="I201" s="90"/>
      <c r="J201" s="90"/>
      <c r="K201" s="90"/>
      <c r="L201" s="52"/>
      <c r="M201" s="52"/>
    </row>
    <row r="202" spans="1:13" s="51" customFormat="1" x14ac:dyDescent="0.25">
      <c r="A202" s="90" t="s">
        <v>640</v>
      </c>
      <c r="B202" s="86" t="s">
        <v>137</v>
      </c>
      <c r="C202" s="175">
        <v>0</v>
      </c>
      <c r="D202" s="90"/>
      <c r="E202" s="49"/>
      <c r="F202" s="48">
        <v>0</v>
      </c>
      <c r="G202" s="49"/>
      <c r="H202" s="52"/>
      <c r="I202" s="90"/>
      <c r="J202" s="90"/>
      <c r="K202" s="90"/>
      <c r="L202" s="52"/>
      <c r="M202" s="52"/>
    </row>
    <row r="203" spans="1:13" s="51" customFormat="1" x14ac:dyDescent="0.25">
      <c r="A203" s="90" t="s">
        <v>641</v>
      </c>
      <c r="B203" s="86" t="s">
        <v>135</v>
      </c>
      <c r="C203" s="175">
        <v>0</v>
      </c>
      <c r="D203" s="90"/>
      <c r="E203" s="49"/>
      <c r="F203" s="48">
        <v>0</v>
      </c>
      <c r="G203" s="49"/>
      <c r="H203" s="52"/>
      <c r="I203" s="90"/>
      <c r="J203" s="90"/>
      <c r="K203" s="90"/>
      <c r="L203" s="52"/>
      <c r="M203" s="52"/>
    </row>
    <row r="204" spans="1:13" s="51" customFormat="1" x14ac:dyDescent="0.25">
      <c r="A204" s="90" t="s">
        <v>642</v>
      </c>
      <c r="B204" s="86" t="s">
        <v>2</v>
      </c>
      <c r="C204" s="175">
        <v>0</v>
      </c>
      <c r="D204" s="90"/>
      <c r="E204" s="49"/>
      <c r="F204" s="48">
        <v>0</v>
      </c>
      <c r="G204" s="49"/>
      <c r="H204" s="52"/>
      <c r="I204" s="90"/>
      <c r="J204" s="90"/>
      <c r="K204" s="90"/>
      <c r="L204" s="52"/>
      <c r="M204" s="52"/>
    </row>
    <row r="205" spans="1:13" s="51" customFormat="1" x14ac:dyDescent="0.25">
      <c r="A205" s="90" t="s">
        <v>643</v>
      </c>
      <c r="B205" s="56" t="s">
        <v>216</v>
      </c>
      <c r="C205" s="175">
        <v>0</v>
      </c>
      <c r="D205" s="90"/>
      <c r="E205" s="49"/>
      <c r="F205" s="48"/>
      <c r="G205" s="49"/>
      <c r="H205" s="52"/>
      <c r="I205" s="90"/>
      <c r="J205" s="90"/>
      <c r="K205" s="90"/>
      <c r="L205" s="52"/>
      <c r="M205" s="52"/>
    </row>
    <row r="206" spans="1:13" s="51" customFormat="1" x14ac:dyDescent="0.25">
      <c r="A206" s="90" t="s">
        <v>644</v>
      </c>
      <c r="B206" s="8" t="s">
        <v>1</v>
      </c>
      <c r="C206" s="186">
        <v>79.965248520000003</v>
      </c>
      <c r="D206" s="86"/>
      <c r="E206" s="49"/>
      <c r="F206" s="49">
        <v>1</v>
      </c>
      <c r="G206" s="49"/>
      <c r="H206" s="52"/>
      <c r="I206" s="90"/>
      <c r="J206" s="90"/>
      <c r="K206" s="90"/>
      <c r="L206" s="52"/>
      <c r="M206" s="52"/>
    </row>
    <row r="207" spans="1:13" s="51" customFormat="1" hidden="1" outlineLevel="1" x14ac:dyDescent="0.25">
      <c r="A207" s="90" t="s">
        <v>645</v>
      </c>
      <c r="B207" s="71" t="s">
        <v>165</v>
      </c>
      <c r="C207" s="90"/>
      <c r="D207" s="90"/>
      <c r="E207" s="49"/>
      <c r="F207" s="48">
        <v>0</v>
      </c>
      <c r="G207" s="49"/>
      <c r="H207" s="52"/>
      <c r="I207" s="90"/>
      <c r="J207" s="90"/>
      <c r="K207" s="90"/>
      <c r="L207" s="52"/>
      <c r="M207" s="52"/>
    </row>
    <row r="208" spans="1:13" s="51" customFormat="1" hidden="1" outlineLevel="1" x14ac:dyDescent="0.25">
      <c r="A208" s="90" t="s">
        <v>646</v>
      </c>
      <c r="B208" s="71" t="s">
        <v>165</v>
      </c>
      <c r="C208" s="90"/>
      <c r="D208" s="90"/>
      <c r="E208" s="49"/>
      <c r="F208" s="48">
        <v>0</v>
      </c>
      <c r="G208" s="49"/>
      <c r="H208" s="52"/>
      <c r="I208" s="90"/>
      <c r="J208" s="90"/>
      <c r="K208" s="90"/>
      <c r="L208" s="52"/>
      <c r="M208" s="52"/>
    </row>
    <row r="209" spans="1:13" s="51" customFormat="1" hidden="1" outlineLevel="1" x14ac:dyDescent="0.25">
      <c r="A209" s="90" t="s">
        <v>647</v>
      </c>
      <c r="B209" s="71" t="s">
        <v>165</v>
      </c>
      <c r="C209" s="90"/>
      <c r="D209" s="90"/>
      <c r="E209" s="49"/>
      <c r="F209" s="48">
        <v>0</v>
      </c>
      <c r="G209" s="49"/>
      <c r="H209" s="52"/>
      <c r="I209" s="90"/>
      <c r="J209" s="90"/>
      <c r="K209" s="90"/>
      <c r="L209" s="52"/>
      <c r="M209" s="52"/>
    </row>
    <row r="210" spans="1:13" s="51" customFormat="1" hidden="1" outlineLevel="1" x14ac:dyDescent="0.25">
      <c r="A210" s="90" t="s">
        <v>648</v>
      </c>
      <c r="B210" s="71" t="s">
        <v>165</v>
      </c>
      <c r="C210" s="90"/>
      <c r="D210" s="90"/>
      <c r="E210" s="49"/>
      <c r="F210" s="48">
        <v>0</v>
      </c>
      <c r="G210" s="49"/>
      <c r="H210" s="52"/>
      <c r="I210" s="90"/>
      <c r="J210" s="90"/>
      <c r="K210" s="90"/>
      <c r="L210" s="52"/>
      <c r="M210" s="52"/>
    </row>
    <row r="211" spans="1:13" s="51" customFormat="1" hidden="1" outlineLevel="1" x14ac:dyDescent="0.25">
      <c r="A211" s="90" t="s">
        <v>649</v>
      </c>
      <c r="B211" s="71" t="s">
        <v>165</v>
      </c>
      <c r="C211" s="90"/>
      <c r="D211" s="90"/>
      <c r="E211" s="49"/>
      <c r="F211" s="48">
        <v>0</v>
      </c>
      <c r="G211" s="49"/>
      <c r="H211" s="52"/>
      <c r="I211" s="90"/>
      <c r="J211" s="90"/>
      <c r="K211" s="90"/>
      <c r="L211" s="52"/>
      <c r="M211" s="52"/>
    </row>
    <row r="212" spans="1:13" s="51" customFormat="1" hidden="1" outlineLevel="1" x14ac:dyDescent="0.25">
      <c r="A212" s="90" t="s">
        <v>650</v>
      </c>
      <c r="B212" s="71" t="s">
        <v>165</v>
      </c>
      <c r="C212" s="90"/>
      <c r="D212" s="90"/>
      <c r="E212" s="49"/>
      <c r="F212" s="48">
        <v>0</v>
      </c>
      <c r="G212" s="49"/>
      <c r="H212" s="52"/>
      <c r="I212" s="90"/>
      <c r="J212" s="90"/>
      <c r="K212" s="90"/>
      <c r="L212" s="52"/>
      <c r="M212" s="52"/>
    </row>
    <row r="213" spans="1:13" s="51" customFormat="1" hidden="1" outlineLevel="1" x14ac:dyDescent="0.25">
      <c r="A213" s="90" t="s">
        <v>651</v>
      </c>
      <c r="B213" s="71" t="s">
        <v>165</v>
      </c>
      <c r="C213" s="90"/>
      <c r="D213" s="90"/>
      <c r="E213" s="49"/>
      <c r="F213" s="48">
        <v>0</v>
      </c>
      <c r="G213" s="49"/>
      <c r="H213" s="52"/>
      <c r="I213" s="90"/>
      <c r="J213" s="90"/>
      <c r="K213" s="90"/>
      <c r="L213" s="52"/>
      <c r="M213" s="52"/>
    </row>
    <row r="214" spans="1:13" s="51" customFormat="1" ht="15" customHeight="1" collapsed="1" x14ac:dyDescent="0.25">
      <c r="A214" s="59"/>
      <c r="B214" s="61" t="s">
        <v>803</v>
      </c>
      <c r="C214" s="59" t="s">
        <v>91</v>
      </c>
      <c r="D214" s="59"/>
      <c r="E214" s="47"/>
      <c r="F214" s="60" t="s">
        <v>156</v>
      </c>
      <c r="G214" s="60" t="s">
        <v>65</v>
      </c>
      <c r="H214" s="52"/>
      <c r="I214" s="90"/>
      <c r="J214" s="90"/>
      <c r="K214" s="90"/>
      <c r="L214" s="52"/>
      <c r="M214" s="52"/>
    </row>
    <row r="215" spans="1:13" s="51" customFormat="1" x14ac:dyDescent="0.25">
      <c r="A215" s="90" t="s">
        <v>652</v>
      </c>
      <c r="B215" s="7" t="s">
        <v>178</v>
      </c>
      <c r="C215" s="186">
        <v>63.845184616027403</v>
      </c>
      <c r="D215" s="90"/>
      <c r="E215" s="9"/>
      <c r="F215" s="48">
        <v>0.68057658920996922</v>
      </c>
      <c r="G215" s="48">
        <v>0.68057658920996922</v>
      </c>
      <c r="H215" s="52"/>
      <c r="I215" s="90"/>
      <c r="J215" s="90"/>
      <c r="K215" s="90"/>
      <c r="L215" s="52"/>
      <c r="M215" s="52"/>
    </row>
    <row r="216" spans="1:13" s="51" customFormat="1" x14ac:dyDescent="0.25">
      <c r="A216" s="90" t="s">
        <v>653</v>
      </c>
      <c r="B216" s="7" t="s">
        <v>177</v>
      </c>
      <c r="C216" s="186">
        <v>29.965248520000003</v>
      </c>
      <c r="D216" s="90"/>
      <c r="E216" s="9"/>
      <c r="F216" s="48">
        <v>0.31942341079003084</v>
      </c>
      <c r="G216" s="48">
        <v>0.31942341079003084</v>
      </c>
      <c r="H216" s="52"/>
      <c r="I216" s="90"/>
      <c r="J216" s="90"/>
      <c r="K216" s="90"/>
      <c r="L216" s="52"/>
      <c r="M216" s="52"/>
    </row>
    <row r="217" spans="1:13" s="51" customFormat="1" x14ac:dyDescent="0.25">
      <c r="A217" s="90" t="s">
        <v>654</v>
      </c>
      <c r="B217" s="7" t="s">
        <v>2</v>
      </c>
      <c r="C217" s="175">
        <v>0</v>
      </c>
      <c r="D217" s="90"/>
      <c r="E217" s="9"/>
      <c r="F217" s="48">
        <v>0</v>
      </c>
      <c r="G217" s="48">
        <v>0</v>
      </c>
      <c r="H217" s="52"/>
      <c r="I217" s="90"/>
      <c r="J217" s="90"/>
      <c r="K217" s="90"/>
      <c r="L217" s="52"/>
      <c r="M217" s="52"/>
    </row>
    <row r="218" spans="1:13" s="51" customFormat="1" x14ac:dyDescent="0.25">
      <c r="A218" s="90" t="s">
        <v>655</v>
      </c>
      <c r="B218" s="8" t="s">
        <v>1</v>
      </c>
      <c r="C218" s="186">
        <v>93.810433136027399</v>
      </c>
      <c r="D218" s="90"/>
      <c r="E218" s="9"/>
      <c r="F218" s="58">
        <v>1</v>
      </c>
      <c r="G218" s="58">
        <v>1</v>
      </c>
      <c r="H218" s="52"/>
      <c r="I218" s="90"/>
      <c r="J218" s="90"/>
      <c r="K218" s="90"/>
      <c r="L218" s="52"/>
      <c r="M218" s="52"/>
    </row>
    <row r="219" spans="1:13" s="51" customFormat="1" hidden="1" outlineLevel="1" x14ac:dyDescent="0.25">
      <c r="A219" s="90" t="s">
        <v>657</v>
      </c>
      <c r="B219" s="71" t="s">
        <v>165</v>
      </c>
      <c r="C219" s="90"/>
      <c r="D219" s="90"/>
      <c r="E219" s="9"/>
      <c r="F219" s="48">
        <v>0</v>
      </c>
      <c r="G219" s="48">
        <v>0</v>
      </c>
      <c r="H219" s="52"/>
      <c r="I219" s="90"/>
      <c r="J219" s="90"/>
      <c r="K219" s="90"/>
      <c r="L219" s="52"/>
      <c r="M219" s="52"/>
    </row>
    <row r="220" spans="1:13" s="51" customFormat="1" hidden="1" outlineLevel="1" x14ac:dyDescent="0.25">
      <c r="A220" s="90" t="s">
        <v>658</v>
      </c>
      <c r="B220" s="71" t="s">
        <v>165</v>
      </c>
      <c r="C220" s="90"/>
      <c r="D220" s="90"/>
      <c r="E220" s="9"/>
      <c r="F220" s="48">
        <v>0</v>
      </c>
      <c r="G220" s="48">
        <v>0</v>
      </c>
      <c r="H220" s="52"/>
      <c r="I220" s="90"/>
      <c r="J220" s="90"/>
      <c r="K220" s="90"/>
      <c r="L220" s="52"/>
      <c r="M220" s="52"/>
    </row>
    <row r="221" spans="1:13" s="51" customFormat="1" hidden="1" outlineLevel="1" x14ac:dyDescent="0.25">
      <c r="A221" s="90" t="s">
        <v>659</v>
      </c>
      <c r="B221" s="71" t="s">
        <v>165</v>
      </c>
      <c r="C221" s="90"/>
      <c r="D221" s="90"/>
      <c r="E221" s="9"/>
      <c r="F221" s="48">
        <v>0</v>
      </c>
      <c r="G221" s="48">
        <v>0</v>
      </c>
      <c r="H221" s="52"/>
      <c r="I221" s="90"/>
      <c r="J221" s="90"/>
      <c r="K221" s="90"/>
      <c r="L221" s="52"/>
      <c r="M221" s="52"/>
    </row>
    <row r="222" spans="1:13" s="51" customFormat="1" hidden="1" outlineLevel="1" x14ac:dyDescent="0.25">
      <c r="A222" s="90" t="s">
        <v>660</v>
      </c>
      <c r="B222" s="71" t="s">
        <v>165</v>
      </c>
      <c r="C222" s="90"/>
      <c r="D222" s="90"/>
      <c r="E222" s="9"/>
      <c r="F222" s="48">
        <v>0</v>
      </c>
      <c r="G222" s="48">
        <v>0</v>
      </c>
      <c r="H222" s="52"/>
      <c r="I222" s="90"/>
      <c r="J222" s="90"/>
      <c r="K222" s="90"/>
      <c r="L222" s="52"/>
      <c r="M222" s="52"/>
    </row>
    <row r="223" spans="1:13" s="51" customFormat="1" hidden="1" outlineLevel="1" x14ac:dyDescent="0.25">
      <c r="A223" s="90" t="s">
        <v>661</v>
      </c>
      <c r="B223" s="71" t="s">
        <v>165</v>
      </c>
      <c r="C223" s="90"/>
      <c r="D223" s="90"/>
      <c r="E223" s="9"/>
      <c r="F223" s="48">
        <v>0</v>
      </c>
      <c r="G223" s="48">
        <v>0</v>
      </c>
      <c r="H223" s="52"/>
      <c r="I223" s="90"/>
      <c r="J223" s="90"/>
      <c r="K223" s="90"/>
      <c r="L223" s="52"/>
      <c r="M223" s="52"/>
    </row>
    <row r="224" spans="1:13" s="51" customFormat="1" hidden="1" outlineLevel="1" x14ac:dyDescent="0.25">
      <c r="A224" s="90" t="s">
        <v>662</v>
      </c>
      <c r="B224" s="71" t="s">
        <v>165</v>
      </c>
      <c r="C224" s="90"/>
      <c r="D224" s="90"/>
      <c r="E224" s="86"/>
      <c r="F224" s="48">
        <v>0</v>
      </c>
      <c r="G224" s="48">
        <v>0</v>
      </c>
      <c r="H224" s="52"/>
      <c r="I224" s="90"/>
      <c r="J224" s="90"/>
      <c r="K224" s="90"/>
      <c r="L224" s="52"/>
      <c r="M224" s="52"/>
    </row>
    <row r="225" spans="1:14" hidden="1" outlineLevel="1" x14ac:dyDescent="0.25">
      <c r="A225" s="90" t="s">
        <v>663</v>
      </c>
      <c r="B225" s="71" t="s">
        <v>165</v>
      </c>
      <c r="C225" s="90"/>
      <c r="D225" s="90"/>
      <c r="E225" s="9"/>
      <c r="F225" s="48">
        <v>0</v>
      </c>
      <c r="G225" s="48">
        <v>0</v>
      </c>
      <c r="H225" s="52"/>
      <c r="J225" s="90"/>
      <c r="K225" s="90"/>
      <c r="L225" s="52"/>
      <c r="M225" s="52"/>
    </row>
    <row r="226" spans="1:14" ht="15" customHeight="1" collapsed="1" x14ac:dyDescent="0.25">
      <c r="A226" s="59"/>
      <c r="B226" s="61" t="s">
        <v>804</v>
      </c>
      <c r="C226" s="59"/>
      <c r="D226" s="59"/>
      <c r="E226" s="47"/>
      <c r="F226" s="60"/>
      <c r="G226" s="60"/>
      <c r="H226" s="52"/>
      <c r="J226" s="90"/>
      <c r="K226" s="90"/>
      <c r="L226" s="52"/>
      <c r="M226" s="52"/>
    </row>
    <row r="227" spans="1:14" x14ac:dyDescent="0.25">
      <c r="A227" s="90" t="s">
        <v>656</v>
      </c>
      <c r="B227" s="86" t="s">
        <v>50</v>
      </c>
      <c r="C227" s="66" t="s">
        <v>1565</v>
      </c>
      <c r="D227" s="90"/>
      <c r="E227" s="90"/>
      <c r="F227" s="90"/>
      <c r="H227" s="52"/>
      <c r="J227" s="90"/>
      <c r="K227" s="90"/>
      <c r="L227" s="52"/>
      <c r="M227" s="52"/>
    </row>
    <row r="228" spans="1:14" ht="15" customHeight="1" x14ac:dyDescent="0.25">
      <c r="A228" s="59"/>
      <c r="B228" s="61" t="s">
        <v>805</v>
      </c>
      <c r="C228" s="59"/>
      <c r="D228" s="59"/>
      <c r="E228" s="47"/>
      <c r="F228" s="60"/>
      <c r="G228" s="60"/>
      <c r="H228" s="52"/>
      <c r="J228" s="90"/>
      <c r="K228" s="90"/>
      <c r="L228" s="52"/>
      <c r="M228" s="52"/>
    </row>
    <row r="229" spans="1:14" x14ac:dyDescent="0.25">
      <c r="A229" s="90" t="s">
        <v>664</v>
      </c>
      <c r="B229" s="90" t="s">
        <v>273</v>
      </c>
      <c r="C229" s="90" t="s">
        <v>197</v>
      </c>
      <c r="D229" s="90"/>
      <c r="E229" s="86"/>
      <c r="F229" s="90"/>
      <c r="H229" s="52"/>
      <c r="J229" s="90"/>
      <c r="K229" s="90"/>
      <c r="L229" s="52"/>
      <c r="M229" s="52"/>
    </row>
    <row r="230" spans="1:14" x14ac:dyDescent="0.25">
      <c r="A230" s="90" t="s">
        <v>665</v>
      </c>
      <c r="B230" s="95" t="s">
        <v>249</v>
      </c>
      <c r="C230" s="90" t="s">
        <v>1578</v>
      </c>
      <c r="D230" s="90"/>
      <c r="E230" s="86"/>
      <c r="F230" s="90"/>
      <c r="H230" s="52"/>
      <c r="J230" s="90"/>
      <c r="K230" s="90"/>
      <c r="L230" s="52"/>
      <c r="M230" s="52"/>
    </row>
    <row r="231" spans="1:14" x14ac:dyDescent="0.25">
      <c r="A231" s="90" t="s">
        <v>666</v>
      </c>
      <c r="B231" s="95" t="s">
        <v>250</v>
      </c>
      <c r="C231" s="90" t="s">
        <v>1577</v>
      </c>
      <c r="D231" s="90"/>
      <c r="E231" s="86"/>
      <c r="F231" s="90"/>
      <c r="H231" s="52"/>
      <c r="J231" s="90"/>
      <c r="K231" s="90"/>
      <c r="L231" s="52"/>
      <c r="M231" s="52"/>
    </row>
    <row r="232" spans="1:14" hidden="1" outlineLevel="1" x14ac:dyDescent="0.25">
      <c r="A232" s="90" t="s">
        <v>667</v>
      </c>
      <c r="B232" s="91" t="s">
        <v>275</v>
      </c>
      <c r="C232" s="86"/>
      <c r="D232" s="86"/>
      <c r="E232" s="86"/>
      <c r="F232" s="90"/>
      <c r="H232" s="52"/>
      <c r="J232" s="90"/>
      <c r="K232" s="90"/>
      <c r="L232" s="52"/>
      <c r="M232" s="52"/>
    </row>
    <row r="233" spans="1:14" hidden="1" outlineLevel="1" x14ac:dyDescent="0.25">
      <c r="A233" s="90" t="s">
        <v>668</v>
      </c>
      <c r="B233" s="91" t="s">
        <v>274</v>
      </c>
      <c r="C233" s="86"/>
      <c r="D233" s="86"/>
      <c r="E233" s="86"/>
      <c r="F233" s="90"/>
      <c r="H233" s="52"/>
      <c r="J233" s="90"/>
      <c r="K233" s="90"/>
      <c r="L233" s="52"/>
      <c r="M233" s="52"/>
    </row>
    <row r="234" spans="1:14" hidden="1" outlineLevel="1" x14ac:dyDescent="0.25">
      <c r="A234" s="90" t="s">
        <v>669</v>
      </c>
      <c r="B234" s="91" t="s">
        <v>276</v>
      </c>
      <c r="C234" s="86"/>
      <c r="D234" s="86"/>
      <c r="E234" s="86"/>
      <c r="F234" s="90"/>
      <c r="H234" s="52"/>
      <c r="J234" s="90"/>
      <c r="K234" s="90"/>
      <c r="L234" s="52"/>
      <c r="M234" s="52"/>
    </row>
    <row r="235" spans="1:14" hidden="1" outlineLevel="1" x14ac:dyDescent="0.25">
      <c r="A235" s="90" t="s">
        <v>670</v>
      </c>
      <c r="B235" s="90"/>
      <c r="C235" s="86"/>
      <c r="D235" s="86"/>
      <c r="E235" s="86"/>
      <c r="F235" s="90"/>
      <c r="H235" s="52"/>
      <c r="J235" s="90"/>
      <c r="K235" s="90"/>
      <c r="L235" s="52"/>
      <c r="M235" s="52"/>
    </row>
    <row r="236" spans="1:14" hidden="1" outlineLevel="1" x14ac:dyDescent="0.25">
      <c r="A236" s="90" t="s">
        <v>671</v>
      </c>
      <c r="B236" s="90"/>
      <c r="C236" s="86"/>
      <c r="D236" s="86"/>
      <c r="E236" s="86"/>
      <c r="F236" s="90"/>
      <c r="H236" s="52"/>
      <c r="J236" s="90"/>
      <c r="K236" s="90"/>
      <c r="L236" s="52"/>
      <c r="M236" s="52"/>
    </row>
    <row r="237" spans="1:14" hidden="1" outlineLevel="1" x14ac:dyDescent="0.25">
      <c r="A237" s="90" t="s">
        <v>672</v>
      </c>
      <c r="B237" s="90"/>
      <c r="C237" s="90"/>
      <c r="D237" s="85"/>
      <c r="E237" s="85"/>
      <c r="F237" s="85"/>
      <c r="G237" s="85"/>
      <c r="H237" s="52"/>
      <c r="J237" s="90"/>
      <c r="K237" s="67"/>
      <c r="L237" s="67"/>
      <c r="M237" s="67"/>
      <c r="N237" s="67"/>
    </row>
    <row r="238" spans="1:14" hidden="1" outlineLevel="1" x14ac:dyDescent="0.25">
      <c r="A238" s="90" t="s">
        <v>673</v>
      </c>
      <c r="B238" s="90"/>
      <c r="C238" s="90"/>
      <c r="D238" s="85"/>
      <c r="E238" s="85"/>
      <c r="F238" s="85"/>
      <c r="G238" s="85"/>
      <c r="H238" s="52"/>
      <c r="J238" s="90"/>
      <c r="K238" s="67"/>
      <c r="L238" s="67"/>
      <c r="M238" s="67"/>
      <c r="N238" s="67"/>
    </row>
    <row r="239" spans="1:14" hidden="1" outlineLevel="1" x14ac:dyDescent="0.25">
      <c r="A239" s="90" t="s">
        <v>674</v>
      </c>
      <c r="B239" s="90"/>
      <c r="C239" s="90"/>
      <c r="D239" s="85"/>
      <c r="E239" s="85"/>
      <c r="F239" s="85"/>
      <c r="G239" s="85"/>
      <c r="H239" s="52"/>
      <c r="J239" s="90"/>
      <c r="K239" s="67"/>
      <c r="L239" s="67"/>
      <c r="M239" s="67"/>
      <c r="N239" s="67"/>
    </row>
    <row r="240" spans="1:14" hidden="1" outlineLevel="1" x14ac:dyDescent="0.25">
      <c r="A240" s="90" t="s">
        <v>675</v>
      </c>
      <c r="B240" s="90"/>
      <c r="C240" s="90"/>
      <c r="D240" s="85"/>
      <c r="E240" s="85"/>
      <c r="F240" s="85"/>
      <c r="G240" s="85"/>
      <c r="H240" s="52"/>
      <c r="J240" s="90"/>
      <c r="K240" s="67"/>
      <c r="L240" s="67"/>
      <c r="M240" s="67"/>
      <c r="N240" s="67"/>
    </row>
    <row r="241" spans="1:14" hidden="1" outlineLevel="1" x14ac:dyDescent="0.25">
      <c r="A241" s="90" t="s">
        <v>676</v>
      </c>
      <c r="B241" s="90"/>
      <c r="C241" s="90"/>
      <c r="D241" s="85"/>
      <c r="E241" s="85"/>
      <c r="F241" s="85"/>
      <c r="G241" s="85"/>
      <c r="H241" s="52"/>
      <c r="J241" s="90"/>
      <c r="K241" s="67"/>
      <c r="L241" s="67"/>
      <c r="M241" s="67"/>
      <c r="N241" s="67"/>
    </row>
    <row r="242" spans="1:14" hidden="1" outlineLevel="1" x14ac:dyDescent="0.25">
      <c r="A242" s="90" t="s">
        <v>677</v>
      </c>
      <c r="B242" s="90"/>
      <c r="C242" s="90"/>
      <c r="D242" s="85"/>
      <c r="E242" s="85"/>
      <c r="F242" s="85"/>
      <c r="G242" s="85"/>
      <c r="H242" s="52"/>
      <c r="J242" s="90"/>
      <c r="K242" s="67"/>
      <c r="L242" s="67"/>
      <c r="M242" s="67"/>
      <c r="N242" s="67"/>
    </row>
    <row r="243" spans="1:14" hidden="1" outlineLevel="1" x14ac:dyDescent="0.25">
      <c r="A243" s="90" t="s">
        <v>678</v>
      </c>
      <c r="B243" s="90"/>
      <c r="C243" s="90"/>
      <c r="D243" s="85"/>
      <c r="E243" s="85"/>
      <c r="F243" s="85"/>
      <c r="G243" s="85"/>
      <c r="H243" s="52"/>
      <c r="J243" s="90"/>
      <c r="K243" s="67"/>
      <c r="L243" s="67"/>
      <c r="M243" s="67"/>
      <c r="N243" s="67"/>
    </row>
    <row r="244" spans="1:14" hidden="1" outlineLevel="1" x14ac:dyDescent="0.25">
      <c r="A244" s="90" t="s">
        <v>679</v>
      </c>
      <c r="B244" s="90"/>
      <c r="C244" s="90"/>
      <c r="D244" s="85"/>
      <c r="E244" s="85"/>
      <c r="F244" s="85"/>
      <c r="G244" s="85"/>
      <c r="H244" s="52"/>
      <c r="J244" s="90"/>
      <c r="K244" s="67"/>
      <c r="L244" s="67"/>
      <c r="M244" s="67"/>
      <c r="N244" s="67"/>
    </row>
    <row r="245" spans="1:14" hidden="1" outlineLevel="1" x14ac:dyDescent="0.25">
      <c r="A245" s="90" t="s">
        <v>680</v>
      </c>
      <c r="B245" s="90"/>
      <c r="C245" s="90"/>
      <c r="D245" s="85"/>
      <c r="E245" s="85"/>
      <c r="F245" s="85"/>
      <c r="G245" s="85"/>
      <c r="H245" s="52"/>
      <c r="J245" s="90"/>
      <c r="K245" s="67"/>
      <c r="L245" s="67"/>
      <c r="M245" s="67"/>
      <c r="N245" s="67"/>
    </row>
    <row r="246" spans="1:14" hidden="1" outlineLevel="1" x14ac:dyDescent="0.25">
      <c r="A246" s="90" t="s">
        <v>681</v>
      </c>
      <c r="B246" s="90"/>
      <c r="C246" s="90"/>
      <c r="D246" s="85"/>
      <c r="E246" s="85"/>
      <c r="F246" s="85"/>
      <c r="G246" s="85"/>
      <c r="H246" s="52"/>
      <c r="J246" s="90"/>
      <c r="K246" s="67"/>
      <c r="L246" s="67"/>
      <c r="M246" s="67"/>
      <c r="N246" s="67"/>
    </row>
    <row r="247" spans="1:14" hidden="1" outlineLevel="1" x14ac:dyDescent="0.25">
      <c r="A247" s="90" t="s">
        <v>682</v>
      </c>
      <c r="B247" s="90"/>
      <c r="C247" s="90"/>
      <c r="D247" s="85"/>
      <c r="E247" s="85"/>
      <c r="F247" s="85"/>
      <c r="G247" s="85"/>
      <c r="H247" s="52"/>
      <c r="J247" s="90"/>
      <c r="K247" s="67"/>
      <c r="L247" s="67"/>
      <c r="M247" s="67"/>
      <c r="N247" s="67"/>
    </row>
    <row r="248" spans="1:14" hidden="1" outlineLevel="1" x14ac:dyDescent="0.25">
      <c r="A248" s="90" t="s">
        <v>683</v>
      </c>
      <c r="B248" s="90"/>
      <c r="C248" s="90"/>
      <c r="D248" s="85"/>
      <c r="E248" s="85"/>
      <c r="F248" s="85"/>
      <c r="G248" s="85"/>
      <c r="H248" s="52"/>
      <c r="J248" s="90"/>
      <c r="K248" s="67"/>
      <c r="L248" s="67"/>
      <c r="M248" s="67"/>
      <c r="N248" s="67"/>
    </row>
    <row r="249" spans="1:14" hidden="1" outlineLevel="1" x14ac:dyDescent="0.25">
      <c r="A249" s="90" t="s">
        <v>684</v>
      </c>
      <c r="B249" s="90"/>
      <c r="C249" s="90"/>
      <c r="D249" s="85"/>
      <c r="E249" s="85"/>
      <c r="F249" s="85"/>
      <c r="G249" s="85"/>
      <c r="H249" s="52"/>
      <c r="J249" s="90"/>
      <c r="K249" s="67"/>
      <c r="L249" s="67"/>
      <c r="M249" s="67"/>
      <c r="N249" s="67"/>
    </row>
    <row r="250" spans="1:14" hidden="1" outlineLevel="1" x14ac:dyDescent="0.25">
      <c r="A250" s="90" t="s">
        <v>685</v>
      </c>
      <c r="B250" s="90"/>
      <c r="C250" s="90"/>
      <c r="D250" s="85"/>
      <c r="E250" s="85"/>
      <c r="F250" s="85"/>
      <c r="G250" s="85"/>
      <c r="H250" s="52"/>
      <c r="J250" s="90"/>
      <c r="K250" s="67"/>
      <c r="L250" s="67"/>
      <c r="M250" s="67"/>
      <c r="N250" s="67"/>
    </row>
    <row r="251" spans="1:14" hidden="1" outlineLevel="1" x14ac:dyDescent="0.25">
      <c r="A251" s="90" t="s">
        <v>686</v>
      </c>
      <c r="B251" s="90"/>
      <c r="C251" s="90"/>
      <c r="D251" s="85"/>
      <c r="E251" s="85"/>
      <c r="F251" s="85"/>
      <c r="G251" s="85"/>
      <c r="H251" s="52"/>
      <c r="J251" s="90"/>
      <c r="K251" s="67"/>
      <c r="L251" s="67"/>
      <c r="M251" s="67"/>
      <c r="N251" s="67"/>
    </row>
    <row r="252" spans="1:14" hidden="1" outlineLevel="1" x14ac:dyDescent="0.25">
      <c r="A252" s="90" t="s">
        <v>687</v>
      </c>
      <c r="B252" s="90"/>
      <c r="C252" s="90"/>
      <c r="D252" s="85"/>
      <c r="E252" s="85"/>
      <c r="F252" s="85"/>
      <c r="G252" s="85"/>
      <c r="H252" s="52"/>
      <c r="J252" s="90"/>
      <c r="K252" s="67"/>
      <c r="L252" s="67"/>
      <c r="M252" s="67"/>
      <c r="N252" s="67"/>
    </row>
    <row r="253" spans="1:14" hidden="1" outlineLevel="1" x14ac:dyDescent="0.25">
      <c r="A253" s="90" t="s">
        <v>688</v>
      </c>
      <c r="B253" s="90"/>
      <c r="C253" s="90"/>
      <c r="D253" s="85"/>
      <c r="E253" s="85"/>
      <c r="F253" s="85"/>
      <c r="G253" s="85"/>
      <c r="H253" s="52"/>
      <c r="J253" s="90"/>
      <c r="K253" s="67"/>
      <c r="L253" s="67"/>
      <c r="M253" s="67"/>
      <c r="N253" s="67"/>
    </row>
    <row r="254" spans="1:14" hidden="1" outlineLevel="1" x14ac:dyDescent="0.25">
      <c r="A254" s="90" t="s">
        <v>689</v>
      </c>
      <c r="B254" s="90"/>
      <c r="C254" s="90"/>
      <c r="D254" s="85"/>
      <c r="E254" s="85"/>
      <c r="F254" s="85"/>
      <c r="G254" s="85"/>
      <c r="H254" s="52"/>
      <c r="J254" s="90"/>
      <c r="K254" s="67"/>
      <c r="L254" s="67"/>
      <c r="M254" s="67"/>
      <c r="N254" s="67"/>
    </row>
    <row r="255" spans="1:14" hidden="1" outlineLevel="1" x14ac:dyDescent="0.25">
      <c r="A255" s="90" t="s">
        <v>690</v>
      </c>
      <c r="B255" s="90"/>
      <c r="C255" s="90"/>
      <c r="D255" s="85"/>
      <c r="E255" s="85"/>
      <c r="F255" s="85"/>
      <c r="G255" s="85"/>
      <c r="H255" s="52"/>
      <c r="J255" s="90"/>
      <c r="K255" s="67"/>
      <c r="L255" s="67"/>
      <c r="M255" s="67"/>
      <c r="N255" s="67"/>
    </row>
    <row r="256" spans="1:14" hidden="1" outlineLevel="1" x14ac:dyDescent="0.25">
      <c r="A256" s="90" t="s">
        <v>691</v>
      </c>
      <c r="B256" s="90"/>
      <c r="C256" s="90"/>
      <c r="D256" s="85"/>
      <c r="E256" s="85"/>
      <c r="F256" s="85"/>
      <c r="G256" s="85"/>
      <c r="H256" s="52"/>
      <c r="J256" s="90"/>
      <c r="K256" s="67"/>
      <c r="L256" s="67"/>
      <c r="M256" s="67"/>
      <c r="N256" s="67"/>
    </row>
    <row r="257" spans="1:14" hidden="1" outlineLevel="1" x14ac:dyDescent="0.25">
      <c r="A257" s="90" t="s">
        <v>692</v>
      </c>
      <c r="B257" s="90"/>
      <c r="C257" s="90"/>
      <c r="D257" s="85"/>
      <c r="E257" s="85"/>
      <c r="F257" s="85"/>
      <c r="G257" s="85"/>
      <c r="H257" s="52"/>
      <c r="J257" s="90"/>
      <c r="K257" s="67"/>
      <c r="L257" s="67"/>
      <c r="M257" s="67"/>
      <c r="N257" s="67"/>
    </row>
    <row r="258" spans="1:14" hidden="1" outlineLevel="1" x14ac:dyDescent="0.25">
      <c r="A258" s="90" t="s">
        <v>693</v>
      </c>
      <c r="B258" s="90"/>
      <c r="C258" s="90"/>
      <c r="D258" s="85"/>
      <c r="E258" s="85"/>
      <c r="F258" s="85"/>
      <c r="G258" s="85"/>
      <c r="H258" s="52"/>
      <c r="J258" s="90"/>
      <c r="K258" s="67"/>
      <c r="L258" s="67"/>
      <c r="M258" s="67"/>
      <c r="N258" s="67"/>
    </row>
    <row r="259" spans="1:14" hidden="1" outlineLevel="1" x14ac:dyDescent="0.25">
      <c r="A259" s="90" t="s">
        <v>694</v>
      </c>
      <c r="B259" s="90"/>
      <c r="C259" s="90"/>
      <c r="D259" s="85"/>
      <c r="E259" s="85"/>
      <c r="F259" s="85"/>
      <c r="G259" s="85"/>
      <c r="H259" s="52"/>
      <c r="J259" s="90"/>
      <c r="K259" s="67"/>
      <c r="L259" s="67"/>
      <c r="M259" s="67"/>
      <c r="N259" s="67"/>
    </row>
    <row r="260" spans="1:14" hidden="1" outlineLevel="1" x14ac:dyDescent="0.25">
      <c r="A260" s="90" t="s">
        <v>695</v>
      </c>
      <c r="B260" s="90"/>
      <c r="C260" s="90"/>
      <c r="D260" s="85"/>
      <c r="E260" s="85"/>
      <c r="F260" s="85"/>
      <c r="G260" s="85"/>
      <c r="H260" s="52"/>
      <c r="J260" s="90"/>
      <c r="K260" s="67"/>
      <c r="L260" s="67"/>
      <c r="M260" s="67"/>
      <c r="N260" s="67"/>
    </row>
    <row r="261" spans="1:14" hidden="1" outlineLevel="1" x14ac:dyDescent="0.25">
      <c r="A261" s="90" t="s">
        <v>696</v>
      </c>
      <c r="B261" s="90"/>
      <c r="C261" s="90"/>
      <c r="D261" s="85"/>
      <c r="E261" s="85"/>
      <c r="F261" s="85"/>
      <c r="G261" s="85"/>
      <c r="H261" s="52"/>
      <c r="J261" s="90"/>
      <c r="K261" s="67"/>
      <c r="L261" s="67"/>
      <c r="M261" s="67"/>
      <c r="N261" s="67"/>
    </row>
    <row r="262" spans="1:14" hidden="1" outlineLevel="1" x14ac:dyDescent="0.25">
      <c r="A262" s="90" t="s">
        <v>697</v>
      </c>
      <c r="B262" s="90"/>
      <c r="C262" s="90"/>
      <c r="D262" s="85"/>
      <c r="E262" s="85"/>
      <c r="F262" s="85"/>
      <c r="G262" s="85"/>
      <c r="H262" s="52"/>
      <c r="J262" s="90"/>
      <c r="K262" s="67"/>
      <c r="L262" s="67"/>
      <c r="M262" s="67"/>
      <c r="N262" s="67"/>
    </row>
    <row r="263" spans="1:14" hidden="1" outlineLevel="1" x14ac:dyDescent="0.25">
      <c r="A263" s="90" t="s">
        <v>698</v>
      </c>
      <c r="B263" s="90"/>
      <c r="C263" s="90"/>
      <c r="D263" s="85"/>
      <c r="E263" s="85"/>
      <c r="F263" s="85"/>
      <c r="G263" s="85"/>
      <c r="H263" s="52"/>
      <c r="J263" s="90"/>
      <c r="K263" s="67"/>
      <c r="L263" s="67"/>
      <c r="M263" s="67"/>
      <c r="N263" s="67"/>
    </row>
    <row r="264" spans="1:14" hidden="1" outlineLevel="1" x14ac:dyDescent="0.25">
      <c r="A264" s="90" t="s">
        <v>699</v>
      </c>
      <c r="B264" s="90"/>
      <c r="C264" s="90"/>
      <c r="D264" s="85"/>
      <c r="E264" s="85"/>
      <c r="F264" s="85"/>
      <c r="G264" s="85"/>
      <c r="H264" s="52"/>
      <c r="J264" s="90"/>
      <c r="K264" s="67"/>
      <c r="L264" s="67"/>
      <c r="M264" s="67"/>
      <c r="N264" s="67"/>
    </row>
    <row r="265" spans="1:14" hidden="1" outlineLevel="1" x14ac:dyDescent="0.25">
      <c r="A265" s="90" t="s">
        <v>700</v>
      </c>
      <c r="B265" s="90"/>
      <c r="C265" s="90"/>
      <c r="D265" s="85"/>
      <c r="E265" s="85"/>
      <c r="F265" s="85"/>
      <c r="G265" s="85"/>
      <c r="H265" s="52"/>
      <c r="J265" s="90"/>
      <c r="K265" s="67"/>
      <c r="L265" s="67"/>
      <c r="M265" s="67"/>
      <c r="N265" s="67"/>
    </row>
    <row r="266" spans="1:14" hidden="1" outlineLevel="1" x14ac:dyDescent="0.25">
      <c r="A266" s="90" t="s">
        <v>701</v>
      </c>
      <c r="B266" s="90"/>
      <c r="C266" s="90"/>
      <c r="D266" s="85"/>
      <c r="E266" s="85"/>
      <c r="F266" s="85"/>
      <c r="G266" s="85"/>
      <c r="H266" s="52"/>
      <c r="J266" s="90"/>
      <c r="K266" s="67"/>
      <c r="L266" s="67"/>
      <c r="M266" s="67"/>
      <c r="N266" s="67"/>
    </row>
    <row r="267" spans="1:14" hidden="1" outlineLevel="1" x14ac:dyDescent="0.25">
      <c r="A267" s="90" t="s">
        <v>702</v>
      </c>
      <c r="B267" s="90"/>
      <c r="C267" s="90"/>
      <c r="D267" s="85"/>
      <c r="E267" s="85"/>
      <c r="F267" s="85"/>
      <c r="G267" s="85"/>
      <c r="H267" s="52"/>
      <c r="J267" s="90"/>
      <c r="K267" s="67"/>
      <c r="L267" s="67"/>
      <c r="M267" s="67"/>
      <c r="N267" s="67"/>
    </row>
    <row r="268" spans="1:14" hidden="1" outlineLevel="1" x14ac:dyDescent="0.25">
      <c r="A268" s="90" t="s">
        <v>703</v>
      </c>
      <c r="B268" s="90"/>
      <c r="C268" s="90"/>
      <c r="D268" s="85"/>
      <c r="E268" s="85"/>
      <c r="F268" s="85"/>
      <c r="G268" s="85"/>
      <c r="H268" s="52"/>
      <c r="J268" s="90"/>
      <c r="K268" s="67"/>
      <c r="L268" s="67"/>
      <c r="M268" s="67"/>
      <c r="N268" s="67"/>
    </row>
    <row r="269" spans="1:14" hidden="1" outlineLevel="1" x14ac:dyDescent="0.25">
      <c r="A269" s="90" t="s">
        <v>704</v>
      </c>
      <c r="B269" s="90"/>
      <c r="C269" s="90"/>
      <c r="D269" s="85"/>
      <c r="E269" s="85"/>
      <c r="F269" s="85"/>
      <c r="G269" s="85"/>
      <c r="H269" s="52"/>
      <c r="J269" s="90"/>
      <c r="K269" s="67"/>
      <c r="L269" s="67"/>
      <c r="M269" s="67"/>
      <c r="N269" s="67"/>
    </row>
    <row r="270" spans="1:14" hidden="1" outlineLevel="1" x14ac:dyDescent="0.25">
      <c r="A270" s="90" t="s">
        <v>705</v>
      </c>
      <c r="B270" s="90"/>
      <c r="C270" s="90"/>
      <c r="D270" s="85"/>
      <c r="E270" s="85"/>
      <c r="F270" s="85"/>
      <c r="G270" s="85"/>
      <c r="H270" s="52"/>
      <c r="J270" s="90"/>
      <c r="K270" s="67"/>
      <c r="L270" s="67"/>
      <c r="M270" s="67"/>
      <c r="N270" s="67"/>
    </row>
    <row r="271" spans="1:14" hidden="1" outlineLevel="1" x14ac:dyDescent="0.25">
      <c r="A271" s="90" t="s">
        <v>706</v>
      </c>
      <c r="B271" s="90"/>
      <c r="C271" s="90"/>
      <c r="D271" s="85"/>
      <c r="E271" s="85"/>
      <c r="F271" s="85"/>
      <c r="G271" s="85"/>
      <c r="H271" s="52"/>
      <c r="J271" s="90"/>
      <c r="K271" s="67"/>
      <c r="L271" s="67"/>
      <c r="M271" s="67"/>
      <c r="N271" s="67"/>
    </row>
    <row r="272" spans="1:14" hidden="1" outlineLevel="1" x14ac:dyDescent="0.25">
      <c r="A272" s="90" t="s">
        <v>707</v>
      </c>
      <c r="B272" s="90"/>
      <c r="C272" s="90"/>
      <c r="D272" s="85"/>
      <c r="E272" s="85"/>
      <c r="F272" s="85"/>
      <c r="G272" s="85"/>
      <c r="H272" s="52"/>
      <c r="J272" s="90"/>
      <c r="K272" s="67"/>
      <c r="L272" s="67"/>
      <c r="M272" s="67"/>
      <c r="N272" s="67"/>
    </row>
    <row r="273" spans="1:14" hidden="1" outlineLevel="1" x14ac:dyDescent="0.25">
      <c r="A273" s="90" t="s">
        <v>708</v>
      </c>
      <c r="B273" s="90"/>
      <c r="C273" s="90"/>
      <c r="D273" s="85"/>
      <c r="E273" s="85"/>
      <c r="F273" s="85"/>
      <c r="G273" s="85"/>
      <c r="H273" s="52"/>
      <c r="J273" s="90"/>
      <c r="K273" s="67"/>
      <c r="L273" s="67"/>
      <c r="M273" s="67"/>
      <c r="N273" s="67"/>
    </row>
    <row r="274" spans="1:14" hidden="1" outlineLevel="1" x14ac:dyDescent="0.25">
      <c r="A274" s="90" t="s">
        <v>709</v>
      </c>
      <c r="B274" s="90"/>
      <c r="C274" s="90"/>
      <c r="D274" s="85"/>
      <c r="E274" s="85"/>
      <c r="F274" s="85"/>
      <c r="G274" s="85"/>
      <c r="H274" s="52"/>
      <c r="J274" s="90"/>
      <c r="K274" s="67"/>
      <c r="L274" s="67"/>
      <c r="M274" s="67"/>
      <c r="N274" s="67"/>
    </row>
    <row r="275" spans="1:14" hidden="1" outlineLevel="1" x14ac:dyDescent="0.25">
      <c r="A275" s="90" t="s">
        <v>710</v>
      </c>
      <c r="B275" s="90"/>
      <c r="C275" s="90"/>
      <c r="D275" s="85"/>
      <c r="E275" s="85"/>
      <c r="F275" s="85"/>
      <c r="G275" s="85"/>
      <c r="H275" s="52"/>
      <c r="J275" s="90"/>
      <c r="K275" s="67"/>
      <c r="L275" s="67"/>
      <c r="M275" s="67"/>
      <c r="N275" s="67"/>
    </row>
    <row r="276" spans="1:14" hidden="1" outlineLevel="1" x14ac:dyDescent="0.25">
      <c r="A276" s="90" t="s">
        <v>711</v>
      </c>
      <c r="B276" s="90"/>
      <c r="C276" s="90"/>
      <c r="D276" s="85"/>
      <c r="E276" s="85"/>
      <c r="F276" s="85"/>
      <c r="G276" s="85"/>
      <c r="H276" s="52"/>
      <c r="J276" s="90"/>
      <c r="K276" s="67"/>
      <c r="L276" s="67"/>
      <c r="M276" s="67"/>
      <c r="N276" s="67"/>
    </row>
    <row r="277" spans="1:14" hidden="1" outlineLevel="1" x14ac:dyDescent="0.25">
      <c r="A277" s="90" t="s">
        <v>712</v>
      </c>
      <c r="B277" s="90"/>
      <c r="C277" s="90"/>
      <c r="D277" s="85"/>
      <c r="E277" s="85"/>
      <c r="F277" s="85"/>
      <c r="G277" s="85"/>
      <c r="H277" s="52"/>
      <c r="J277" s="90"/>
      <c r="K277" s="67"/>
      <c r="L277" s="67"/>
      <c r="M277" s="67"/>
      <c r="N277" s="67"/>
    </row>
    <row r="278" spans="1:14" hidden="1" outlineLevel="1" x14ac:dyDescent="0.25">
      <c r="A278" s="90" t="s">
        <v>713</v>
      </c>
      <c r="B278" s="90"/>
      <c r="C278" s="90"/>
      <c r="D278" s="85"/>
      <c r="E278" s="85"/>
      <c r="F278" s="85"/>
      <c r="G278" s="85"/>
      <c r="H278" s="52"/>
      <c r="J278" s="90"/>
      <c r="K278" s="67"/>
      <c r="L278" s="67"/>
      <c r="M278" s="67"/>
      <c r="N278" s="67"/>
    </row>
    <row r="279" spans="1:14" hidden="1" outlineLevel="1" x14ac:dyDescent="0.25">
      <c r="A279" s="90" t="s">
        <v>714</v>
      </c>
      <c r="B279" s="90"/>
      <c r="C279" s="90"/>
      <c r="D279" s="85"/>
      <c r="E279" s="85"/>
      <c r="F279" s="85"/>
      <c r="G279" s="85"/>
      <c r="H279" s="52"/>
      <c r="J279" s="90"/>
      <c r="K279" s="67"/>
      <c r="L279" s="67"/>
      <c r="M279" s="67"/>
      <c r="N279" s="67"/>
    </row>
    <row r="280" spans="1:14" hidden="1" outlineLevel="1" x14ac:dyDescent="0.25">
      <c r="A280" s="90" t="s">
        <v>715</v>
      </c>
      <c r="B280" s="90"/>
      <c r="C280" s="90"/>
      <c r="D280" s="85"/>
      <c r="E280" s="85"/>
      <c r="F280" s="85"/>
      <c r="G280" s="85"/>
      <c r="H280" s="52"/>
      <c r="J280" s="90"/>
      <c r="K280" s="67"/>
      <c r="L280" s="67"/>
      <c r="M280" s="67"/>
      <c r="N280" s="67"/>
    </row>
    <row r="281" spans="1:14" hidden="1" outlineLevel="1" x14ac:dyDescent="0.25">
      <c r="A281" s="90" t="s">
        <v>716</v>
      </c>
      <c r="B281" s="90"/>
      <c r="C281" s="90"/>
      <c r="D281" s="85"/>
      <c r="E281" s="85"/>
      <c r="F281" s="85"/>
      <c r="G281" s="85"/>
      <c r="H281" s="52"/>
      <c r="J281" s="90"/>
      <c r="K281" s="67"/>
      <c r="L281" s="67"/>
      <c r="M281" s="67"/>
      <c r="N281" s="67"/>
    </row>
    <row r="282" spans="1:14" hidden="1" outlineLevel="1" x14ac:dyDescent="0.25">
      <c r="A282" s="90" t="s">
        <v>717</v>
      </c>
      <c r="B282" s="90"/>
      <c r="C282" s="90"/>
      <c r="D282" s="85"/>
      <c r="E282" s="85"/>
      <c r="F282" s="85"/>
      <c r="G282" s="85"/>
      <c r="H282" s="52"/>
      <c r="J282" s="90"/>
      <c r="K282" s="67"/>
      <c r="L282" s="67"/>
      <c r="M282" s="67"/>
      <c r="N282" s="67"/>
    </row>
    <row r="283" spans="1:14" ht="37.5" collapsed="1" x14ac:dyDescent="0.25">
      <c r="A283" s="17"/>
      <c r="B283" s="17" t="s">
        <v>226</v>
      </c>
      <c r="C283" s="17" t="s">
        <v>83</v>
      </c>
      <c r="D283" s="17" t="s">
        <v>83</v>
      </c>
      <c r="E283" s="17"/>
      <c r="F283" s="14"/>
      <c r="G283" s="15"/>
      <c r="H283" s="52"/>
      <c r="I283" s="64"/>
      <c r="J283" s="64"/>
      <c r="K283" s="64"/>
      <c r="L283" s="64"/>
      <c r="M283" s="4"/>
    </row>
    <row r="284" spans="1:14" ht="18.75" x14ac:dyDescent="0.25">
      <c r="A284" s="96" t="s">
        <v>251</v>
      </c>
      <c r="B284" s="97"/>
      <c r="C284" s="97"/>
      <c r="D284" s="97"/>
      <c r="E284" s="97"/>
      <c r="F284" s="98"/>
      <c r="G284" s="97"/>
      <c r="H284" s="52"/>
      <c r="I284" s="64"/>
      <c r="J284" s="64"/>
      <c r="K284" s="64"/>
      <c r="L284" s="64"/>
      <c r="M284" s="4"/>
    </row>
    <row r="285" spans="1:14" ht="18.75" x14ac:dyDescent="0.25">
      <c r="A285" s="96" t="s">
        <v>252</v>
      </c>
      <c r="B285" s="97"/>
      <c r="C285" s="97"/>
      <c r="D285" s="97"/>
      <c r="E285" s="97"/>
      <c r="F285" s="98"/>
      <c r="G285" s="97"/>
      <c r="H285" s="52"/>
      <c r="I285" s="64"/>
      <c r="J285" s="64"/>
      <c r="K285" s="64"/>
      <c r="L285" s="64"/>
      <c r="M285" s="4"/>
    </row>
    <row r="286" spans="1:14" x14ac:dyDescent="0.25">
      <c r="A286" s="90" t="s">
        <v>718</v>
      </c>
      <c r="B286" s="91" t="s">
        <v>75</v>
      </c>
      <c r="C286" s="66">
        <v>38</v>
      </c>
      <c r="D286" s="90"/>
      <c r="E286" s="58"/>
      <c r="F286" s="58"/>
      <c r="G286" s="58"/>
      <c r="H286" s="52"/>
      <c r="I286" s="91"/>
      <c r="J286" s="66"/>
      <c r="K286" s="90"/>
      <c r="L286" s="58"/>
      <c r="M286" s="58"/>
      <c r="N286" s="58"/>
    </row>
    <row r="287" spans="1:14" x14ac:dyDescent="0.25">
      <c r="A287" s="90" t="s">
        <v>719</v>
      </c>
      <c r="B287" s="91" t="s">
        <v>76</v>
      </c>
      <c r="C287" s="66">
        <v>39</v>
      </c>
      <c r="D287" s="90"/>
      <c r="E287" s="58"/>
      <c r="F287" s="58"/>
      <c r="H287" s="52"/>
      <c r="I287" s="91"/>
      <c r="J287" s="66"/>
      <c r="K287" s="90"/>
      <c r="L287" s="58"/>
      <c r="M287" s="58"/>
    </row>
    <row r="288" spans="1:14" x14ac:dyDescent="0.25">
      <c r="A288" s="90" t="s">
        <v>720</v>
      </c>
      <c r="B288" s="91" t="s">
        <v>53</v>
      </c>
      <c r="C288" s="66" t="s">
        <v>1596</v>
      </c>
      <c r="D288" s="66" t="s">
        <v>1597</v>
      </c>
      <c r="E288" s="37"/>
      <c r="F288" s="58"/>
      <c r="G288" s="37"/>
      <c r="H288" s="52"/>
      <c r="I288" s="91"/>
      <c r="J288" s="66"/>
      <c r="K288" s="66"/>
      <c r="L288" s="37"/>
      <c r="M288" s="58"/>
      <c r="N288" s="37"/>
    </row>
    <row r="289" spans="1:14" x14ac:dyDescent="0.25">
      <c r="A289" s="90" t="s">
        <v>721</v>
      </c>
      <c r="B289" s="91" t="s">
        <v>77</v>
      </c>
      <c r="C289" s="66">
        <v>52</v>
      </c>
      <c r="D289" s="90"/>
      <c r="E289" s="90"/>
      <c r="F289" s="90"/>
      <c r="H289" s="52"/>
      <c r="I289" s="91"/>
      <c r="J289" s="66"/>
      <c r="K289" s="90"/>
      <c r="L289" s="90"/>
      <c r="M289" s="90"/>
    </row>
    <row r="290" spans="1:14" x14ac:dyDescent="0.25">
      <c r="A290" s="90" t="s">
        <v>722</v>
      </c>
      <c r="B290" s="91" t="s">
        <v>78</v>
      </c>
      <c r="C290" s="84" t="s">
        <v>1598</v>
      </c>
      <c r="D290" s="66" t="s">
        <v>1599</v>
      </c>
      <c r="E290" s="37"/>
      <c r="F290" s="66" t="s">
        <v>1600</v>
      </c>
      <c r="G290" s="37"/>
      <c r="H290" s="52"/>
      <c r="I290" s="91"/>
      <c r="J290" s="67"/>
      <c r="K290" s="66"/>
      <c r="L290" s="37"/>
      <c r="M290" s="90"/>
      <c r="N290" s="37"/>
    </row>
    <row r="291" spans="1:14" x14ac:dyDescent="0.25">
      <c r="A291" s="90" t="s">
        <v>723</v>
      </c>
      <c r="B291" s="91" t="s">
        <v>302</v>
      </c>
      <c r="C291" s="66" t="s">
        <v>1601</v>
      </c>
      <c r="D291" s="66">
        <v>161</v>
      </c>
      <c r="E291" s="90"/>
      <c r="F291" s="66" t="s">
        <v>1602</v>
      </c>
      <c r="H291" s="52"/>
      <c r="I291" s="91"/>
      <c r="J291" s="90"/>
      <c r="K291" s="90"/>
      <c r="L291" s="90"/>
      <c r="M291" s="37"/>
    </row>
    <row r="292" spans="1:14" x14ac:dyDescent="0.25">
      <c r="A292" s="90" t="s">
        <v>724</v>
      </c>
      <c r="B292" s="91" t="s">
        <v>303</v>
      </c>
      <c r="C292" s="66">
        <v>109</v>
      </c>
      <c r="D292" s="90"/>
      <c r="E292" s="90"/>
      <c r="F292" s="37"/>
      <c r="H292" s="52"/>
      <c r="I292" s="91"/>
      <c r="J292" s="66"/>
      <c r="K292" s="90"/>
      <c r="L292" s="90"/>
      <c r="M292" s="37"/>
    </row>
    <row r="293" spans="1:14" x14ac:dyDescent="0.25">
      <c r="A293" s="90" t="s">
        <v>725</v>
      </c>
      <c r="B293" s="91" t="s">
        <v>79</v>
      </c>
      <c r="C293" s="66">
        <v>161</v>
      </c>
      <c r="D293" s="90"/>
      <c r="E293" s="37"/>
      <c r="F293" s="37"/>
      <c r="H293" s="52"/>
      <c r="I293" s="91"/>
      <c r="J293" s="66"/>
      <c r="K293" s="90"/>
      <c r="L293" s="37"/>
      <c r="M293" s="37"/>
    </row>
    <row r="294" spans="1:14" x14ac:dyDescent="0.25">
      <c r="A294" s="90" t="s">
        <v>726</v>
      </c>
      <c r="B294" s="91" t="s">
        <v>80</v>
      </c>
      <c r="C294" s="66">
        <v>135</v>
      </c>
      <c r="D294" s="90"/>
      <c r="E294" s="37"/>
      <c r="F294" s="37"/>
      <c r="H294" s="52"/>
      <c r="I294" s="91"/>
      <c r="J294" s="66"/>
      <c r="K294" s="90"/>
      <c r="L294" s="37"/>
      <c r="M294" s="37"/>
    </row>
    <row r="295" spans="1:14" ht="30" x14ac:dyDescent="0.25">
      <c r="A295" s="90" t="s">
        <v>727</v>
      </c>
      <c r="B295" s="90" t="s">
        <v>242</v>
      </c>
      <c r="C295" s="66" t="s">
        <v>1603</v>
      </c>
      <c r="D295" s="90"/>
      <c r="E295" s="37"/>
      <c r="F295" s="90"/>
      <c r="H295" s="52"/>
      <c r="J295" s="66"/>
      <c r="K295" s="90"/>
      <c r="L295" s="37"/>
      <c r="M295" s="90"/>
    </row>
    <row r="296" spans="1:14" x14ac:dyDescent="0.25">
      <c r="A296" s="90" t="s">
        <v>728</v>
      </c>
      <c r="B296" s="91" t="s">
        <v>81</v>
      </c>
      <c r="C296" s="66">
        <v>65</v>
      </c>
      <c r="D296" s="90"/>
      <c r="E296" s="37"/>
      <c r="F296" s="90"/>
      <c r="H296" s="52"/>
      <c r="I296" s="91"/>
      <c r="J296" s="66"/>
      <c r="K296" s="90"/>
      <c r="L296" s="37"/>
      <c r="M296" s="90"/>
    </row>
    <row r="297" spans="1:14" x14ac:dyDescent="0.25">
      <c r="A297" s="90" t="s">
        <v>729</v>
      </c>
      <c r="B297" s="91" t="s">
        <v>82</v>
      </c>
      <c r="C297" s="66">
        <v>87</v>
      </c>
      <c r="D297" s="90"/>
      <c r="E297" s="37"/>
      <c r="F297" s="90"/>
      <c r="H297" s="52"/>
      <c r="I297" s="91"/>
      <c r="J297" s="66"/>
      <c r="K297" s="90"/>
      <c r="L297" s="37"/>
      <c r="M297" s="90"/>
    </row>
    <row r="298" spans="1:14" x14ac:dyDescent="0.25">
      <c r="A298" s="90" t="s">
        <v>730</v>
      </c>
      <c r="B298" s="91" t="s">
        <v>54</v>
      </c>
      <c r="C298" s="66" t="s">
        <v>1604</v>
      </c>
      <c r="D298" s="66" t="s">
        <v>1605</v>
      </c>
      <c r="E298" s="37"/>
      <c r="F298" s="90"/>
      <c r="H298" s="52"/>
      <c r="I298" s="91"/>
      <c r="J298" s="66"/>
      <c r="K298" s="66"/>
      <c r="L298" s="37"/>
      <c r="M298" s="90"/>
    </row>
    <row r="299" spans="1:14" hidden="1" outlineLevel="1" x14ac:dyDescent="0.25">
      <c r="A299" s="90" t="s">
        <v>731</v>
      </c>
      <c r="B299" s="91"/>
      <c r="C299" s="66"/>
      <c r="D299" s="66"/>
      <c r="E299" s="37"/>
      <c r="F299" s="90"/>
      <c r="H299" s="52"/>
      <c r="I299" s="91"/>
      <c r="J299" s="66"/>
      <c r="K299" s="66"/>
      <c r="L299" s="37"/>
      <c r="M299" s="90"/>
    </row>
    <row r="300" spans="1:14" hidden="1" outlineLevel="1" x14ac:dyDescent="0.25">
      <c r="A300" s="90" t="s">
        <v>732</v>
      </c>
      <c r="B300" s="91"/>
      <c r="C300" s="66"/>
      <c r="D300" s="66"/>
      <c r="E300" s="37"/>
      <c r="F300" s="90"/>
      <c r="H300" s="52"/>
      <c r="I300" s="91"/>
      <c r="J300" s="66"/>
      <c r="K300" s="66"/>
      <c r="L300" s="37"/>
      <c r="M300" s="90"/>
    </row>
    <row r="301" spans="1:14" hidden="1" outlineLevel="1" x14ac:dyDescent="0.25">
      <c r="A301" s="90" t="s">
        <v>733</v>
      </c>
      <c r="B301" s="91"/>
      <c r="C301" s="66"/>
      <c r="D301" s="66"/>
      <c r="E301" s="37"/>
      <c r="F301" s="90"/>
      <c r="H301" s="52"/>
      <c r="I301" s="91"/>
      <c r="J301" s="66"/>
      <c r="K301" s="66"/>
      <c r="L301" s="37"/>
      <c r="M301" s="90"/>
    </row>
    <row r="302" spans="1:14" hidden="1" outlineLevel="1" x14ac:dyDescent="0.25">
      <c r="A302" s="90" t="s">
        <v>734</v>
      </c>
      <c r="B302" s="91"/>
      <c r="C302" s="66"/>
      <c r="D302" s="66"/>
      <c r="E302" s="37"/>
      <c r="F302" s="90"/>
      <c r="H302" s="52"/>
      <c r="I302" s="91"/>
      <c r="J302" s="66"/>
      <c r="K302" s="66"/>
      <c r="L302" s="37"/>
      <c r="M302" s="90"/>
    </row>
    <row r="303" spans="1:14" hidden="1" outlineLevel="1" x14ac:dyDescent="0.25">
      <c r="A303" s="90" t="s">
        <v>735</v>
      </c>
      <c r="B303" s="91"/>
      <c r="C303" s="66"/>
      <c r="D303" s="66"/>
      <c r="E303" s="37"/>
      <c r="F303" s="90"/>
      <c r="H303" s="52"/>
      <c r="I303" s="91"/>
      <c r="J303" s="66"/>
      <c r="K303" s="66"/>
      <c r="L303" s="37"/>
      <c r="M303" s="90"/>
    </row>
    <row r="304" spans="1:14" hidden="1" outlineLevel="1" x14ac:dyDescent="0.25">
      <c r="A304" s="90" t="s">
        <v>736</v>
      </c>
      <c r="B304" s="91"/>
      <c r="C304" s="66"/>
      <c r="D304" s="66"/>
      <c r="E304" s="37"/>
      <c r="F304" s="90"/>
      <c r="H304" s="52"/>
      <c r="I304" s="91"/>
      <c r="J304" s="66"/>
      <c r="K304" s="66"/>
      <c r="L304" s="37"/>
      <c r="M304" s="90"/>
    </row>
    <row r="305" spans="1:13" s="51" customFormat="1" hidden="1" outlineLevel="1" x14ac:dyDescent="0.25">
      <c r="A305" s="90" t="s">
        <v>737</v>
      </c>
      <c r="B305" s="91"/>
      <c r="C305" s="66"/>
      <c r="D305" s="66"/>
      <c r="E305" s="37"/>
      <c r="F305" s="90"/>
      <c r="G305" s="52"/>
      <c r="H305" s="52"/>
      <c r="I305" s="91"/>
      <c r="J305" s="66"/>
      <c r="K305" s="66"/>
      <c r="L305" s="37"/>
      <c r="M305" s="90"/>
    </row>
    <row r="306" spans="1:13" s="51" customFormat="1" hidden="1" outlineLevel="1" x14ac:dyDescent="0.25">
      <c r="A306" s="90" t="s">
        <v>738</v>
      </c>
      <c r="B306" s="91"/>
      <c r="C306" s="66"/>
      <c r="D306" s="66"/>
      <c r="E306" s="37"/>
      <c r="F306" s="90"/>
      <c r="G306" s="52"/>
      <c r="H306" s="52"/>
      <c r="I306" s="91"/>
      <c r="J306" s="66"/>
      <c r="K306" s="66"/>
      <c r="L306" s="37"/>
      <c r="M306" s="90"/>
    </row>
    <row r="307" spans="1:13" s="51" customFormat="1" hidden="1" outlineLevel="1" x14ac:dyDescent="0.25">
      <c r="A307" s="90" t="s">
        <v>739</v>
      </c>
      <c r="B307" s="91"/>
      <c r="C307" s="66"/>
      <c r="D307" s="66"/>
      <c r="E307" s="37"/>
      <c r="F307" s="90"/>
      <c r="G307" s="52"/>
      <c r="H307" s="52"/>
      <c r="I307" s="91"/>
      <c r="J307" s="66"/>
      <c r="K307" s="66"/>
      <c r="L307" s="37"/>
      <c r="M307" s="90"/>
    </row>
    <row r="308" spans="1:13" s="51" customFormat="1" hidden="1" outlineLevel="1" x14ac:dyDescent="0.25">
      <c r="A308" s="90" t="s">
        <v>740</v>
      </c>
      <c r="B308" s="90"/>
      <c r="C308" s="90"/>
      <c r="D308" s="90"/>
      <c r="E308" s="90"/>
      <c r="F308" s="90"/>
      <c r="G308" s="52"/>
      <c r="H308" s="52"/>
      <c r="I308" s="90"/>
      <c r="J308" s="90"/>
      <c r="K308" s="90"/>
      <c r="L308" s="90"/>
      <c r="M308" s="90"/>
    </row>
    <row r="309" spans="1:13" s="51" customFormat="1" ht="37.5" collapsed="1" x14ac:dyDescent="0.25">
      <c r="A309" s="14"/>
      <c r="B309" s="17" t="s">
        <v>228</v>
      </c>
      <c r="C309" s="14"/>
      <c r="D309" s="14"/>
      <c r="E309" s="14"/>
      <c r="F309" s="14"/>
      <c r="G309" s="15"/>
      <c r="H309" s="52"/>
      <c r="I309" s="64"/>
      <c r="J309" s="4"/>
      <c r="K309" s="4"/>
      <c r="L309" s="4"/>
      <c r="M309" s="4"/>
    </row>
    <row r="310" spans="1:13" s="51" customFormat="1" x14ac:dyDescent="0.25">
      <c r="A310" s="90" t="s">
        <v>741</v>
      </c>
      <c r="B310" s="74" t="s">
        <v>141</v>
      </c>
      <c r="C310" s="66">
        <v>171</v>
      </c>
      <c r="D310" s="90"/>
      <c r="E310" s="90"/>
      <c r="F310" s="90"/>
      <c r="G310" s="52"/>
      <c r="H310" s="52"/>
      <c r="I310" s="74"/>
      <c r="J310" s="66"/>
      <c r="K310" s="90"/>
      <c r="L310" s="90"/>
      <c r="M310" s="90"/>
    </row>
    <row r="311" spans="1:13" s="51" customFormat="1" hidden="1" outlineLevel="1" x14ac:dyDescent="0.25">
      <c r="A311" s="90" t="s">
        <v>742</v>
      </c>
      <c r="B311" s="74"/>
      <c r="C311" s="66"/>
      <c r="D311" s="90"/>
      <c r="E311" s="90"/>
      <c r="F311" s="90"/>
      <c r="G311" s="52"/>
      <c r="H311" s="52"/>
      <c r="I311" s="74"/>
      <c r="J311" s="66"/>
      <c r="K311" s="90"/>
      <c r="L311" s="90"/>
      <c r="M311" s="90"/>
    </row>
    <row r="312" spans="1:13" s="51" customFormat="1" hidden="1" outlineLevel="1" x14ac:dyDescent="0.25">
      <c r="A312" s="90" t="s">
        <v>743</v>
      </c>
      <c r="B312" s="74"/>
      <c r="C312" s="66"/>
      <c r="D312" s="90"/>
      <c r="E312" s="90"/>
      <c r="F312" s="90"/>
      <c r="G312" s="52"/>
      <c r="H312" s="52"/>
      <c r="I312" s="74"/>
      <c r="J312" s="66"/>
      <c r="K312" s="90"/>
      <c r="L312" s="90"/>
      <c r="M312" s="90"/>
    </row>
    <row r="313" spans="1:13" s="51" customFormat="1" hidden="1" outlineLevel="1" x14ac:dyDescent="0.25">
      <c r="A313" s="90" t="s">
        <v>744</v>
      </c>
      <c r="B313" s="74"/>
      <c r="C313" s="66"/>
      <c r="D313" s="90"/>
      <c r="E313" s="90"/>
      <c r="F313" s="90"/>
      <c r="G313" s="52"/>
      <c r="H313" s="52"/>
      <c r="I313" s="74"/>
      <c r="J313" s="66"/>
      <c r="K313" s="90"/>
      <c r="L313" s="90"/>
      <c r="M313" s="90"/>
    </row>
    <row r="314" spans="1:13" s="51" customFormat="1" hidden="1" outlineLevel="1" x14ac:dyDescent="0.25">
      <c r="A314" s="90" t="s">
        <v>745</v>
      </c>
      <c r="B314" s="74"/>
      <c r="C314" s="66"/>
      <c r="D314" s="90"/>
      <c r="E314" s="90"/>
      <c r="F314" s="90"/>
      <c r="G314" s="52"/>
      <c r="H314" s="52"/>
      <c r="I314" s="74"/>
      <c r="J314" s="66"/>
      <c r="K314" s="90"/>
      <c r="L314" s="90"/>
      <c r="M314" s="90"/>
    </row>
    <row r="315" spans="1:13" s="51" customFormat="1" hidden="1" outlineLevel="1" x14ac:dyDescent="0.25">
      <c r="A315" s="90" t="s">
        <v>746</v>
      </c>
      <c r="B315" s="74"/>
      <c r="C315" s="66"/>
      <c r="D315" s="90"/>
      <c r="E315" s="90"/>
      <c r="F315" s="90"/>
      <c r="G315" s="52"/>
      <c r="H315" s="52"/>
      <c r="I315" s="74"/>
      <c r="J315" s="66"/>
      <c r="K315" s="90"/>
      <c r="L315" s="90"/>
      <c r="M315" s="90"/>
    </row>
    <row r="316" spans="1:13" s="51" customFormat="1" hidden="1" outlineLevel="1" x14ac:dyDescent="0.25">
      <c r="A316" s="90" t="s">
        <v>747</v>
      </c>
      <c r="B316" s="74"/>
      <c r="C316" s="66"/>
      <c r="D316" s="90"/>
      <c r="E316" s="90"/>
      <c r="F316" s="90"/>
      <c r="G316" s="52"/>
      <c r="H316" s="52"/>
      <c r="I316" s="74"/>
      <c r="J316" s="66"/>
      <c r="K316" s="90"/>
      <c r="L316" s="90"/>
      <c r="M316" s="90"/>
    </row>
    <row r="317" spans="1:13" s="51" customFormat="1" ht="18.75" collapsed="1" x14ac:dyDescent="0.25">
      <c r="A317" s="14"/>
      <c r="B317" s="17" t="s">
        <v>229</v>
      </c>
      <c r="C317" s="14"/>
      <c r="D317" s="14"/>
      <c r="E317" s="14"/>
      <c r="F317" s="14"/>
      <c r="G317" s="15"/>
      <c r="H317" s="52"/>
      <c r="I317" s="64"/>
      <c r="J317" s="4"/>
      <c r="K317" s="4"/>
      <c r="L317" s="4"/>
      <c r="M317" s="4"/>
    </row>
    <row r="318" spans="1:13" s="51" customFormat="1" ht="15" hidden="1" customHeight="1" outlineLevel="1" x14ac:dyDescent="0.25">
      <c r="A318" s="59"/>
      <c r="B318" s="61" t="s">
        <v>806</v>
      </c>
      <c r="C318" s="59"/>
      <c r="D318" s="59"/>
      <c r="E318" s="47"/>
      <c r="F318" s="60"/>
      <c r="G318" s="60"/>
      <c r="H318" s="52"/>
      <c r="I318" s="90"/>
      <c r="J318" s="90"/>
      <c r="K318" s="90"/>
      <c r="L318" s="52"/>
      <c r="M318" s="52"/>
    </row>
    <row r="319" spans="1:13" s="51" customFormat="1" hidden="1" outlineLevel="1" x14ac:dyDescent="0.25">
      <c r="A319" s="90" t="s">
        <v>748</v>
      </c>
      <c r="B319" s="91" t="s">
        <v>279</v>
      </c>
      <c r="C319" s="91"/>
      <c r="D319" s="90"/>
      <c r="E319" s="90"/>
      <c r="F319" s="90"/>
      <c r="G319" s="52"/>
      <c r="H319" s="52"/>
      <c r="I319" s="90"/>
      <c r="J319" s="90"/>
      <c r="K319" s="90"/>
      <c r="L319" s="90"/>
      <c r="M319" s="90"/>
    </row>
    <row r="320" spans="1:13" s="51" customFormat="1" hidden="1" outlineLevel="1" x14ac:dyDescent="0.25">
      <c r="A320" s="90" t="s">
        <v>749</v>
      </c>
      <c r="B320" s="91" t="s">
        <v>280</v>
      </c>
      <c r="C320" s="91"/>
      <c r="D320" s="90"/>
      <c r="E320" s="90"/>
      <c r="F320" s="90"/>
      <c r="G320" s="52"/>
      <c r="H320" s="52"/>
      <c r="I320" s="90"/>
      <c r="J320" s="90"/>
      <c r="K320" s="90"/>
      <c r="L320" s="90"/>
      <c r="M320" s="90"/>
    </row>
    <row r="321" spans="1:8" s="51" customFormat="1" hidden="1" outlineLevel="1" x14ac:dyDescent="0.25">
      <c r="A321" s="90" t="s">
        <v>750</v>
      </c>
      <c r="B321" s="91" t="s">
        <v>204</v>
      </c>
      <c r="C321" s="91"/>
      <c r="D321" s="90"/>
      <c r="E321" s="90"/>
      <c r="F321" s="90"/>
      <c r="G321" s="52"/>
      <c r="H321" s="52"/>
    </row>
    <row r="322" spans="1:8" s="51" customFormat="1" hidden="1" outlineLevel="1" x14ac:dyDescent="0.25">
      <c r="A322" s="90" t="s">
        <v>751</v>
      </c>
      <c r="B322" s="91" t="s">
        <v>205</v>
      </c>
      <c r="C322" s="90"/>
      <c r="D322" s="90"/>
      <c r="E322" s="90"/>
      <c r="F322" s="90"/>
      <c r="G322" s="52"/>
      <c r="H322" s="52"/>
    </row>
    <row r="323" spans="1:8" s="51" customFormat="1" hidden="1" outlineLevel="1" x14ac:dyDescent="0.25">
      <c r="A323" s="90" t="s">
        <v>752</v>
      </c>
      <c r="B323" s="91" t="s">
        <v>211</v>
      </c>
      <c r="C323" s="90"/>
      <c r="D323" s="90"/>
      <c r="E323" s="90"/>
      <c r="F323" s="90"/>
      <c r="G323" s="52"/>
      <c r="H323" s="52"/>
    </row>
    <row r="324" spans="1:8" s="51" customFormat="1" hidden="1" outlineLevel="1" x14ac:dyDescent="0.25">
      <c r="A324" s="90" t="s">
        <v>753</v>
      </c>
      <c r="B324" s="91" t="s">
        <v>206</v>
      </c>
      <c r="C324" s="90"/>
      <c r="D324" s="90"/>
      <c r="E324" s="90"/>
      <c r="F324" s="90"/>
      <c r="G324" s="52"/>
      <c r="H324" s="52"/>
    </row>
    <row r="325" spans="1:8" s="51" customFormat="1" hidden="1" outlineLevel="1" x14ac:dyDescent="0.25">
      <c r="A325" s="90" t="s">
        <v>754</v>
      </c>
      <c r="B325" s="91" t="s">
        <v>207</v>
      </c>
      <c r="C325" s="90"/>
      <c r="D325" s="90"/>
      <c r="E325" s="90"/>
      <c r="F325" s="90"/>
      <c r="G325" s="52"/>
      <c r="H325" s="52"/>
    </row>
    <row r="326" spans="1:8" s="51" customFormat="1" hidden="1" outlineLevel="1" x14ac:dyDescent="0.25">
      <c r="A326" s="90" t="s">
        <v>755</v>
      </c>
      <c r="B326" s="91" t="s">
        <v>208</v>
      </c>
      <c r="C326" s="90"/>
      <c r="D326" s="90"/>
      <c r="E326" s="90"/>
      <c r="F326" s="90"/>
      <c r="G326" s="52"/>
      <c r="H326" s="52"/>
    </row>
    <row r="327" spans="1:8" s="51" customFormat="1" hidden="1" outlineLevel="1" x14ac:dyDescent="0.25">
      <c r="A327" s="90" t="s">
        <v>756</v>
      </c>
      <c r="B327" s="91" t="s">
        <v>209</v>
      </c>
      <c r="C327" s="90"/>
      <c r="D327" s="90"/>
      <c r="E327" s="90"/>
      <c r="F327" s="90"/>
      <c r="G327" s="52"/>
      <c r="H327" s="52"/>
    </row>
    <row r="328" spans="1:8" s="51" customFormat="1" hidden="1" outlineLevel="1" x14ac:dyDescent="0.25">
      <c r="A328" s="90" t="s">
        <v>757</v>
      </c>
      <c r="B328" s="71" t="s">
        <v>210</v>
      </c>
      <c r="C328" s="90"/>
      <c r="D328" s="90"/>
      <c r="E328" s="90"/>
      <c r="F328" s="90"/>
      <c r="G328" s="52"/>
      <c r="H328" s="52"/>
    </row>
    <row r="329" spans="1:8" s="51" customFormat="1" hidden="1" outlineLevel="1" x14ac:dyDescent="0.25">
      <c r="A329" s="90" t="s">
        <v>758</v>
      </c>
      <c r="B329" s="71" t="s">
        <v>210</v>
      </c>
      <c r="C329" s="90"/>
      <c r="D329" s="90"/>
      <c r="E329" s="90"/>
      <c r="F329" s="90"/>
      <c r="G329" s="52"/>
      <c r="H329" s="52"/>
    </row>
    <row r="330" spans="1:8" s="51" customFormat="1" hidden="1" outlineLevel="1" x14ac:dyDescent="0.25">
      <c r="A330" s="90" t="s">
        <v>759</v>
      </c>
      <c r="B330" s="71" t="s">
        <v>210</v>
      </c>
      <c r="C330" s="90"/>
      <c r="D330" s="90"/>
      <c r="E330" s="90"/>
      <c r="F330" s="90"/>
      <c r="G330" s="52"/>
      <c r="H330" s="52"/>
    </row>
    <row r="331" spans="1:8" s="51" customFormat="1" hidden="1" outlineLevel="1" x14ac:dyDescent="0.25">
      <c r="A331" s="90" t="s">
        <v>760</v>
      </c>
      <c r="B331" s="71" t="s">
        <v>210</v>
      </c>
      <c r="C331" s="90"/>
      <c r="D331" s="90"/>
      <c r="E331" s="90"/>
      <c r="F331" s="90"/>
      <c r="G331" s="52"/>
      <c r="H331" s="52"/>
    </row>
    <row r="332" spans="1:8" s="51" customFormat="1" hidden="1" outlineLevel="1" x14ac:dyDescent="0.25">
      <c r="A332" s="90" t="s">
        <v>761</v>
      </c>
      <c r="B332" s="71" t="s">
        <v>210</v>
      </c>
      <c r="C332" s="90"/>
      <c r="D332" s="90"/>
      <c r="E332" s="90"/>
      <c r="F332" s="90"/>
      <c r="G332" s="52"/>
      <c r="H332" s="52"/>
    </row>
    <row r="333" spans="1:8" s="51" customFormat="1" hidden="1" outlineLevel="1" x14ac:dyDescent="0.25">
      <c r="A333" s="90" t="s">
        <v>762</v>
      </c>
      <c r="B333" s="71" t="s">
        <v>210</v>
      </c>
      <c r="C333" s="90"/>
      <c r="D333" s="90"/>
      <c r="E333" s="90"/>
      <c r="F333" s="90"/>
      <c r="G333" s="52"/>
      <c r="H333" s="52"/>
    </row>
    <row r="334" spans="1:8" s="51" customFormat="1" hidden="1" outlineLevel="1" x14ac:dyDescent="0.25">
      <c r="A334" s="90" t="s">
        <v>763</v>
      </c>
      <c r="B334" s="71" t="s">
        <v>210</v>
      </c>
      <c r="C334" s="90"/>
      <c r="D334" s="90"/>
      <c r="E334" s="90"/>
      <c r="F334" s="90"/>
      <c r="G334" s="52"/>
      <c r="H334" s="52"/>
    </row>
    <row r="335" spans="1:8" s="51" customFormat="1" hidden="1" outlineLevel="1" x14ac:dyDescent="0.25">
      <c r="A335" s="90" t="s">
        <v>764</v>
      </c>
      <c r="B335" s="71" t="s">
        <v>210</v>
      </c>
      <c r="C335" s="90"/>
      <c r="D335" s="90"/>
      <c r="E335" s="90"/>
      <c r="F335" s="90"/>
      <c r="G335" s="52"/>
      <c r="H335" s="52"/>
    </row>
    <row r="336" spans="1:8" s="51" customFormat="1" hidden="1" outlineLevel="1" x14ac:dyDescent="0.25">
      <c r="A336" s="90" t="s">
        <v>765</v>
      </c>
      <c r="B336" s="71" t="s">
        <v>210</v>
      </c>
      <c r="C336" s="90"/>
      <c r="D336" s="90"/>
      <c r="E336" s="90"/>
      <c r="F336" s="90"/>
      <c r="G336" s="52"/>
      <c r="H336" s="52"/>
    </row>
    <row r="337" spans="1:8" s="51" customFormat="1" hidden="1" outlineLevel="1" x14ac:dyDescent="0.25">
      <c r="A337" s="90" t="s">
        <v>766</v>
      </c>
      <c r="B337" s="71" t="s">
        <v>210</v>
      </c>
      <c r="C337" s="90"/>
      <c r="D337" s="90"/>
      <c r="E337" s="90"/>
      <c r="F337" s="90"/>
      <c r="G337" s="52"/>
      <c r="H337" s="52"/>
    </row>
    <row r="338" spans="1:8" s="51" customFormat="1" hidden="1" outlineLevel="1" x14ac:dyDescent="0.25">
      <c r="A338" s="90" t="s">
        <v>767</v>
      </c>
      <c r="B338" s="71" t="s">
        <v>210</v>
      </c>
      <c r="C338" s="90"/>
      <c r="D338" s="90"/>
      <c r="E338" s="90"/>
      <c r="F338" s="90"/>
      <c r="G338" s="52"/>
      <c r="H338" s="52"/>
    </row>
    <row r="339" spans="1:8" s="51" customFormat="1" hidden="1" outlineLevel="1" x14ac:dyDescent="0.25">
      <c r="A339" s="90" t="s">
        <v>768</v>
      </c>
      <c r="B339" s="71" t="s">
        <v>210</v>
      </c>
      <c r="C339" s="90"/>
      <c r="D339" s="90"/>
      <c r="E339" s="90"/>
      <c r="F339" s="90"/>
      <c r="G339" s="52"/>
      <c r="H339" s="52"/>
    </row>
    <row r="340" spans="1:8" s="51" customFormat="1" hidden="1" outlineLevel="1" x14ac:dyDescent="0.25">
      <c r="A340" s="90" t="s">
        <v>769</v>
      </c>
      <c r="B340" s="71" t="s">
        <v>210</v>
      </c>
      <c r="C340" s="90"/>
      <c r="D340" s="90"/>
      <c r="E340" s="90"/>
      <c r="F340" s="90"/>
      <c r="G340" s="52"/>
      <c r="H340" s="52"/>
    </row>
    <row r="341" spans="1:8" s="51" customFormat="1" hidden="1" outlineLevel="1" x14ac:dyDescent="0.25">
      <c r="A341" s="90" t="s">
        <v>770</v>
      </c>
      <c r="B341" s="71" t="s">
        <v>210</v>
      </c>
      <c r="C341" s="90"/>
      <c r="D341" s="90"/>
      <c r="E341" s="90"/>
      <c r="F341" s="90"/>
      <c r="G341" s="52"/>
      <c r="H341" s="52"/>
    </row>
    <row r="342" spans="1:8" s="51" customFormat="1" hidden="1" outlineLevel="1" x14ac:dyDescent="0.25">
      <c r="A342" s="90" t="s">
        <v>771</v>
      </c>
      <c r="B342" s="71" t="s">
        <v>210</v>
      </c>
      <c r="C342" s="90"/>
      <c r="D342" s="90"/>
      <c r="E342" s="90"/>
      <c r="F342" s="90"/>
      <c r="G342" s="52"/>
      <c r="H342" s="52"/>
    </row>
    <row r="343" spans="1:8" s="51" customFormat="1" hidden="1" outlineLevel="1" x14ac:dyDescent="0.25">
      <c r="A343" s="90" t="s">
        <v>772</v>
      </c>
      <c r="B343" s="71" t="s">
        <v>210</v>
      </c>
      <c r="C343" s="90"/>
      <c r="D343" s="90"/>
      <c r="E343" s="90"/>
      <c r="F343" s="90"/>
      <c r="G343" s="52"/>
      <c r="H343" s="52"/>
    </row>
    <row r="344" spans="1:8" s="51" customFormat="1" hidden="1" outlineLevel="1" x14ac:dyDescent="0.25">
      <c r="A344" s="90" t="s">
        <v>773</v>
      </c>
      <c r="B344" s="71" t="s">
        <v>210</v>
      </c>
      <c r="C344" s="90"/>
      <c r="D344" s="90"/>
      <c r="E344" s="90"/>
      <c r="F344" s="90"/>
      <c r="G344" s="52"/>
      <c r="H344" s="52"/>
    </row>
    <row r="345" spans="1:8" s="51" customFormat="1" hidden="1" outlineLevel="1" x14ac:dyDescent="0.25">
      <c r="A345" s="90" t="s">
        <v>774</v>
      </c>
      <c r="B345" s="71" t="s">
        <v>210</v>
      </c>
      <c r="C345" s="90"/>
      <c r="D345" s="90"/>
      <c r="E345" s="90"/>
      <c r="F345" s="90"/>
      <c r="G345" s="52"/>
      <c r="H345" s="52"/>
    </row>
    <row r="346" spans="1:8" s="51" customFormat="1" hidden="1" outlineLevel="1" x14ac:dyDescent="0.25">
      <c r="A346" s="90" t="s">
        <v>775</v>
      </c>
      <c r="B346" s="71" t="s">
        <v>210</v>
      </c>
      <c r="C346" s="90"/>
      <c r="D346" s="90"/>
      <c r="E346" s="90"/>
      <c r="F346" s="90"/>
      <c r="G346" s="52"/>
      <c r="H346" s="52"/>
    </row>
    <row r="347" spans="1:8" s="51" customFormat="1" hidden="1" outlineLevel="1" x14ac:dyDescent="0.25">
      <c r="A347" s="90" t="s">
        <v>776</v>
      </c>
      <c r="B347" s="71" t="s">
        <v>210</v>
      </c>
      <c r="C347" s="90"/>
      <c r="D347" s="90"/>
      <c r="E347" s="90"/>
      <c r="F347" s="90"/>
      <c r="G347" s="52"/>
      <c r="H347" s="52"/>
    </row>
    <row r="348" spans="1:8" s="51" customFormat="1" hidden="1" outlineLevel="1" x14ac:dyDescent="0.25">
      <c r="A348" s="90" t="s">
        <v>777</v>
      </c>
      <c r="B348" s="71" t="s">
        <v>210</v>
      </c>
      <c r="C348" s="90"/>
      <c r="D348" s="90"/>
      <c r="E348" s="90"/>
      <c r="F348" s="90"/>
      <c r="G348" s="52"/>
      <c r="H348" s="52"/>
    </row>
    <row r="349" spans="1:8" s="51" customFormat="1" hidden="1" outlineLevel="1" x14ac:dyDescent="0.25">
      <c r="A349" s="90" t="s">
        <v>778</v>
      </c>
      <c r="B349" s="71" t="s">
        <v>210</v>
      </c>
      <c r="C349" s="90"/>
      <c r="D349" s="90"/>
      <c r="E349" s="90"/>
      <c r="F349" s="90"/>
      <c r="G349" s="52"/>
      <c r="H349" s="52"/>
    </row>
    <row r="350" spans="1:8" s="51" customFormat="1" hidden="1" outlineLevel="1" x14ac:dyDescent="0.25">
      <c r="A350" s="90" t="s">
        <v>779</v>
      </c>
      <c r="B350" s="71" t="s">
        <v>210</v>
      </c>
      <c r="C350" s="90"/>
      <c r="D350" s="90"/>
      <c r="E350" s="90"/>
      <c r="F350" s="90"/>
      <c r="G350" s="52"/>
      <c r="H350" s="52"/>
    </row>
    <row r="351" spans="1:8" s="51" customFormat="1" hidden="1" outlineLevel="1" x14ac:dyDescent="0.25">
      <c r="A351" s="90" t="s">
        <v>780</v>
      </c>
      <c r="B351" s="71" t="s">
        <v>210</v>
      </c>
      <c r="C351" s="90"/>
      <c r="D351" s="90"/>
      <c r="E351" s="90"/>
      <c r="F351" s="90"/>
      <c r="G351" s="52"/>
      <c r="H351" s="52"/>
    </row>
    <row r="352" spans="1:8" s="51" customFormat="1" hidden="1" outlineLevel="1" x14ac:dyDescent="0.25">
      <c r="A352" s="90" t="s">
        <v>781</v>
      </c>
      <c r="B352" s="71" t="s">
        <v>210</v>
      </c>
      <c r="C352" s="90"/>
      <c r="D352" s="90"/>
      <c r="E352" s="90"/>
      <c r="F352" s="90"/>
      <c r="G352" s="52"/>
      <c r="H352" s="52"/>
    </row>
    <row r="353" spans="1:8" s="51" customFormat="1" hidden="1" outlineLevel="1" x14ac:dyDescent="0.25">
      <c r="A353" s="90" t="s">
        <v>782</v>
      </c>
      <c r="B353" s="71" t="s">
        <v>210</v>
      </c>
      <c r="C353" s="90"/>
      <c r="D353" s="90"/>
      <c r="E353" s="90"/>
      <c r="F353" s="90"/>
      <c r="G353" s="52"/>
      <c r="H353" s="52"/>
    </row>
    <row r="354" spans="1:8" s="51" customFormat="1" hidden="1" outlineLevel="1" x14ac:dyDescent="0.25">
      <c r="A354" s="90" t="s">
        <v>783</v>
      </c>
      <c r="B354" s="71" t="s">
        <v>210</v>
      </c>
      <c r="C354" s="90"/>
      <c r="D354" s="90"/>
      <c r="E354" s="90"/>
      <c r="F354" s="90"/>
      <c r="G354" s="52"/>
      <c r="H354" s="52"/>
    </row>
    <row r="355" spans="1:8" s="51" customFormat="1" hidden="1" outlineLevel="1" x14ac:dyDescent="0.25">
      <c r="A355" s="90" t="s">
        <v>784</v>
      </c>
      <c r="B355" s="71" t="s">
        <v>210</v>
      </c>
      <c r="C355" s="90"/>
      <c r="D355" s="90"/>
      <c r="E355" s="90"/>
      <c r="F355" s="90"/>
      <c r="G355" s="52"/>
      <c r="H355" s="52"/>
    </row>
    <row r="356" spans="1:8" s="51" customFormat="1" hidden="1" outlineLevel="1" x14ac:dyDescent="0.25">
      <c r="A356" s="90" t="s">
        <v>785</v>
      </c>
      <c r="B356" s="71" t="s">
        <v>210</v>
      </c>
      <c r="C356" s="90"/>
      <c r="D356" s="90"/>
      <c r="E356" s="90"/>
      <c r="F356" s="90"/>
      <c r="G356" s="52"/>
      <c r="H356" s="52"/>
    </row>
    <row r="357" spans="1:8" s="51" customFormat="1" hidden="1" outlineLevel="1" x14ac:dyDescent="0.25">
      <c r="A357" s="90" t="s">
        <v>786</v>
      </c>
      <c r="B357" s="71" t="s">
        <v>210</v>
      </c>
      <c r="C357" s="90"/>
      <c r="D357" s="90"/>
      <c r="E357" s="90"/>
      <c r="F357" s="90"/>
      <c r="G357" s="52"/>
      <c r="H357" s="52"/>
    </row>
    <row r="358" spans="1:8" s="51" customFormat="1" hidden="1" outlineLevel="1" x14ac:dyDescent="0.25">
      <c r="A358" s="90" t="s">
        <v>787</v>
      </c>
      <c r="B358" s="71" t="s">
        <v>210</v>
      </c>
      <c r="C358" s="90"/>
      <c r="D358" s="90"/>
      <c r="E358" s="90"/>
      <c r="F358" s="90"/>
      <c r="G358" s="52"/>
      <c r="H358" s="52"/>
    </row>
    <row r="359" spans="1:8" s="51" customFormat="1" hidden="1" outlineLevel="1" x14ac:dyDescent="0.25">
      <c r="A359" s="90" t="s">
        <v>788</v>
      </c>
      <c r="B359" s="71" t="s">
        <v>210</v>
      </c>
      <c r="C359" s="90"/>
      <c r="D359" s="90"/>
      <c r="E359" s="90"/>
      <c r="F359" s="90"/>
      <c r="G359" s="52"/>
      <c r="H359" s="52"/>
    </row>
    <row r="360" spans="1:8" s="51" customFormat="1" hidden="1" outlineLevel="1" x14ac:dyDescent="0.25">
      <c r="A360" s="90" t="s">
        <v>789</v>
      </c>
      <c r="B360" s="71" t="s">
        <v>210</v>
      </c>
      <c r="C360" s="90"/>
      <c r="D360" s="90"/>
      <c r="E360" s="90"/>
      <c r="F360" s="90"/>
      <c r="G360" s="52"/>
      <c r="H360" s="52"/>
    </row>
    <row r="361" spans="1:8" s="51" customFormat="1" hidden="1" outlineLevel="1" x14ac:dyDescent="0.25">
      <c r="A361" s="90" t="s">
        <v>790</v>
      </c>
      <c r="B361" s="71" t="s">
        <v>210</v>
      </c>
      <c r="C361" s="90"/>
      <c r="D361" s="90"/>
      <c r="E361" s="90"/>
      <c r="F361" s="90"/>
      <c r="G361" s="52"/>
      <c r="H361" s="52"/>
    </row>
    <row r="362" spans="1:8" s="51" customFormat="1" hidden="1" outlineLevel="1" x14ac:dyDescent="0.25">
      <c r="A362" s="90" t="s">
        <v>791</v>
      </c>
      <c r="B362" s="71" t="s">
        <v>210</v>
      </c>
      <c r="C362" s="90"/>
      <c r="D362" s="90"/>
      <c r="E362" s="90"/>
      <c r="F362" s="90"/>
      <c r="G362" s="52"/>
      <c r="H362" s="52"/>
    </row>
    <row r="363" spans="1:8" s="51" customFormat="1" hidden="1" outlineLevel="1" x14ac:dyDescent="0.25">
      <c r="A363" s="90" t="s">
        <v>792</v>
      </c>
      <c r="B363" s="71" t="s">
        <v>210</v>
      </c>
      <c r="C363" s="90"/>
      <c r="D363" s="90"/>
      <c r="E363" s="90"/>
      <c r="F363" s="90"/>
      <c r="G363" s="52"/>
      <c r="H363" s="52"/>
    </row>
    <row r="364" spans="1:8" s="51" customFormat="1" collapsed="1" x14ac:dyDescent="0.25">
      <c r="A364" s="90"/>
      <c r="B364" s="90"/>
      <c r="C364" s="90"/>
      <c r="D364" s="90"/>
      <c r="E364" s="90"/>
      <c r="F364" s="90"/>
      <c r="G364" s="52"/>
      <c r="H364" s="52"/>
    </row>
    <row r="365" spans="1:8" s="51" customFormat="1" x14ac:dyDescent="0.25">
      <c r="A365" s="90"/>
      <c r="B365" s="90"/>
      <c r="C365" s="90"/>
      <c r="D365" s="90"/>
      <c r="E365" s="90"/>
      <c r="F365" s="90"/>
      <c r="G365" s="52"/>
      <c r="H365" s="52"/>
    </row>
    <row r="366" spans="1:8" s="51" customFormat="1" x14ac:dyDescent="0.25">
      <c r="A366" s="90"/>
      <c r="B366" s="90"/>
      <c r="C366" s="90"/>
      <c r="D366" s="90"/>
      <c r="E366" s="90"/>
      <c r="F366" s="90"/>
      <c r="G366" s="52"/>
      <c r="H366" s="52"/>
    </row>
    <row r="367" spans="1:8" s="51" customFormat="1" x14ac:dyDescent="0.25">
      <c r="A367" s="90"/>
      <c r="B367" s="90"/>
      <c r="C367" s="90"/>
      <c r="D367" s="90"/>
      <c r="E367" s="90"/>
      <c r="F367" s="90"/>
      <c r="G367" s="52"/>
      <c r="H367" s="52"/>
    </row>
    <row r="368" spans="1:8" s="51" customFormat="1" x14ac:dyDescent="0.25">
      <c r="A368" s="90"/>
      <c r="B368" s="90"/>
      <c r="C368" s="90"/>
      <c r="D368" s="90"/>
      <c r="E368" s="90"/>
      <c r="F368" s="90"/>
      <c r="G368" s="52"/>
      <c r="H368" s="52"/>
    </row>
    <row r="369" spans="8:8" s="51" customFormat="1" x14ac:dyDescent="0.25">
      <c r="H369" s="52"/>
    </row>
    <row r="370" spans="8:8" s="51" customFormat="1" x14ac:dyDescent="0.25">
      <c r="H370" s="52"/>
    </row>
    <row r="371" spans="8:8" s="51" customFormat="1" x14ac:dyDescent="0.25">
      <c r="H371" s="52"/>
    </row>
    <row r="372" spans="8:8" s="51" customFormat="1" x14ac:dyDescent="0.25">
      <c r="H372" s="52"/>
    </row>
    <row r="373" spans="8:8" s="51" customFormat="1" x14ac:dyDescent="0.25">
      <c r="H373" s="52"/>
    </row>
    <row r="374" spans="8:8" s="51" customFormat="1" x14ac:dyDescent="0.25">
      <c r="H374" s="52"/>
    </row>
    <row r="375" spans="8:8" s="51" customFormat="1" x14ac:dyDescent="0.25">
      <c r="H375" s="52"/>
    </row>
    <row r="376" spans="8:8" s="51" customFormat="1" x14ac:dyDescent="0.25">
      <c r="H376" s="52"/>
    </row>
    <row r="377" spans="8:8" s="51" customFormat="1" x14ac:dyDescent="0.25">
      <c r="H377" s="52"/>
    </row>
    <row r="378" spans="8:8" s="51" customFormat="1" x14ac:dyDescent="0.25">
      <c r="H378" s="52"/>
    </row>
    <row r="379" spans="8:8" s="51" customFormat="1" x14ac:dyDescent="0.25">
      <c r="H379" s="52"/>
    </row>
    <row r="380" spans="8:8" s="51" customFormat="1" x14ac:dyDescent="0.25">
      <c r="H380" s="52"/>
    </row>
    <row r="381" spans="8:8" s="51" customFormat="1" x14ac:dyDescent="0.25">
      <c r="H381" s="52"/>
    </row>
    <row r="382" spans="8:8" s="51" customFormat="1" x14ac:dyDescent="0.25">
      <c r="H382" s="52"/>
    </row>
    <row r="383" spans="8:8" s="51" customFormat="1" x14ac:dyDescent="0.25">
      <c r="H383" s="52"/>
    </row>
    <row r="384" spans="8:8" s="51" customFormat="1" x14ac:dyDescent="0.25">
      <c r="H384" s="52"/>
    </row>
    <row r="385" spans="8:8" s="51" customFormat="1" x14ac:dyDescent="0.25">
      <c r="H385" s="52"/>
    </row>
    <row r="386" spans="8:8" s="51" customFormat="1" x14ac:dyDescent="0.25">
      <c r="H386" s="52"/>
    </row>
    <row r="387" spans="8:8" s="51" customFormat="1" x14ac:dyDescent="0.25">
      <c r="H387" s="52"/>
    </row>
    <row r="388" spans="8:8" s="51" customFormat="1" x14ac:dyDescent="0.25">
      <c r="H388" s="52"/>
    </row>
    <row r="389" spans="8:8" s="51" customFormat="1" x14ac:dyDescent="0.25">
      <c r="H389" s="52"/>
    </row>
    <row r="390" spans="8:8" s="51" customFormat="1" x14ac:dyDescent="0.25">
      <c r="H390" s="52"/>
    </row>
    <row r="391" spans="8:8" s="51" customFormat="1" x14ac:dyDescent="0.25">
      <c r="H391" s="52"/>
    </row>
    <row r="392" spans="8:8" s="51" customFormat="1" x14ac:dyDescent="0.25">
      <c r="H392" s="52"/>
    </row>
    <row r="393" spans="8:8" s="51" customFormat="1" x14ac:dyDescent="0.25">
      <c r="H393" s="52"/>
    </row>
    <row r="394" spans="8:8" s="51" customFormat="1" x14ac:dyDescent="0.25">
      <c r="H394" s="52"/>
    </row>
    <row r="395" spans="8:8" s="51" customFormat="1" x14ac:dyDescent="0.25">
      <c r="H395" s="52"/>
    </row>
    <row r="396" spans="8:8" s="51" customFormat="1" x14ac:dyDescent="0.25">
      <c r="H396" s="52"/>
    </row>
    <row r="397" spans="8:8" s="51" customFormat="1" x14ac:dyDescent="0.25">
      <c r="H397" s="52"/>
    </row>
    <row r="398" spans="8:8" s="51" customFormat="1" x14ac:dyDescent="0.25">
      <c r="H398" s="52"/>
    </row>
    <row r="399" spans="8:8" s="51" customFormat="1" x14ac:dyDescent="0.25">
      <c r="H399" s="52"/>
    </row>
    <row r="400" spans="8:8" s="51" customFormat="1" x14ac:dyDescent="0.25">
      <c r="H400" s="52"/>
    </row>
    <row r="401" spans="8:8" s="51" customFormat="1" x14ac:dyDescent="0.25">
      <c r="H401" s="52"/>
    </row>
    <row r="402" spans="8:8" s="51" customFormat="1" x14ac:dyDescent="0.25">
      <c r="H402" s="52"/>
    </row>
    <row r="403" spans="8:8" s="51" customFormat="1" x14ac:dyDescent="0.25">
      <c r="H403" s="52"/>
    </row>
    <row r="404" spans="8:8" s="51" customFormat="1" x14ac:dyDescent="0.25">
      <c r="H404" s="52"/>
    </row>
    <row r="405" spans="8:8" s="51" customFormat="1" x14ac:dyDescent="0.25">
      <c r="H405" s="52"/>
    </row>
    <row r="406" spans="8:8" s="51" customFormat="1" x14ac:dyDescent="0.25">
      <c r="H406" s="52"/>
    </row>
    <row r="407" spans="8:8" s="51" customFormat="1" x14ac:dyDescent="0.25">
      <c r="H407" s="52"/>
    </row>
    <row r="408" spans="8:8" s="51" customFormat="1" x14ac:dyDescent="0.25">
      <c r="H408" s="52"/>
    </row>
    <row r="409" spans="8:8" s="51" customFormat="1" x14ac:dyDescent="0.25">
      <c r="H409" s="52"/>
    </row>
    <row r="410" spans="8:8" s="51" customFormat="1" x14ac:dyDescent="0.25">
      <c r="H410" s="52"/>
    </row>
    <row r="411" spans="8:8" s="51" customFormat="1" x14ac:dyDescent="0.25">
      <c r="H411" s="52"/>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6" location="'A. HTT General'!A38" display="'A. HTT General'!A38"/>
    <hyperlink ref="C287" location="'A. HTT General'!A39" display="'A. HTT General'!A39"/>
    <hyperlink ref="C288" location="'B1. HTT Mortgage Assets'!B43" display="'B1. HTT Mortgage Assets'!B43"/>
    <hyperlink ref="D288" location="'B2. HTT Public Sector Assets'!B48" display="'B2. HTT Public Sector Assets'!B48"/>
    <hyperlink ref="C289" location="'A. HTT General'!A52" display="'A. HTT General'!A52"/>
    <hyperlink ref="C293" location="'A. HTT General'!B161" display="'A. HTT General'!B161"/>
    <hyperlink ref="C294" location="'A. HTT General'!B135" display="'A. HTT General'!B135"/>
    <hyperlink ref="C295" location="'C. HTT Harmonised Glossary'!B17" display="'C. HTT Harmonised Glossary'!B17"/>
    <hyperlink ref="C296" location="'A. HTT General'!B65" display="'A. HTT General'!B65"/>
    <hyperlink ref="C297" location="'A. HTT General'!B87" display="'A. HTT General'!B87"/>
    <hyperlink ref="C298" location="'B1. HTT Mortgage Assets'!B160" display="'B1. HTT Mortgage Assets'!B160"/>
    <hyperlink ref="D298" location="'B2. HTT Public Sector Assets'!B166" display="'B2. HTT Public Sector Assets'!B166"/>
    <hyperlink ref="C310"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2" location="'A. HTT General'!B109" display="'A. HTT General'!B109"/>
    <hyperlink ref="F290" location="'A. HTT General'!B18" display="'A. HTT General'!B18"/>
    <hyperlink ref="D290" location="'B1. HTT Mortgage Assets'!B266" display="'B1. HTT Mortgage Assets'!B266"/>
    <hyperlink ref="C290" location="'B1. HTT Mortgage Assets'!B166" display="'B1. HTT Mortgage Assets'!B166"/>
    <hyperlink ref="F291" location="'B2. HTT Public Sector Assets'!B129" display="'B2. HTT Public Sector Assets'!B129"/>
    <hyperlink ref="C291" location="'B1. HTT Mortgage Assets'!B130" display="'B1. HTT Mortgage Assets'!B130"/>
    <hyperlink ref="D291" location="'A. HTT General'!B227" display="'A. HTT General'!B227"/>
    <hyperlink ref="C20" r:id="rId4"/>
    <hyperlink ref="D20" r:id="rId5"/>
    <hyperlink ref="C29" r:id="rId6"/>
    <hyperlink ref="C16" r:id="rId7"/>
    <hyperlink ref="C227" r:id="rId8"/>
  </hyperlinks>
  <pageMargins left="0.70866141732283472" right="0.70866141732283472" top="0.74803149606299213" bottom="0.74803149606299213" header="0.31496062992125984" footer="0.31496062992125984"/>
  <pageSetup paperSize="9" scale="50" fitToHeight="0" orientation="landscape" r:id="rId9"/>
  <headerFooter>
    <oddHeader>&amp;R&amp;G</oddHeader>
  </headerFooter>
  <legacyDrawingHF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E36E00"/>
  </sheetPr>
  <dimension ref="A1:G372"/>
  <sheetViews>
    <sheetView zoomScale="70" zoomScaleNormal="70" zoomScaleSheetLayoutView="80" zoomScalePageLayoutView="80" workbookViewId="0">
      <selection sqref="A1:XFD1048576"/>
    </sheetView>
  </sheetViews>
  <sheetFormatPr defaultColWidth="8.85546875" defaultRowHeight="15" outlineLevelRow="1" x14ac:dyDescent="0.25"/>
  <cols>
    <col min="1" max="1" width="13.85546875" style="53" customWidth="1"/>
    <col min="2" max="2" width="60.85546875" style="5" customWidth="1"/>
    <col min="3" max="3" width="41" style="5" customWidth="1"/>
    <col min="4" max="4" width="40.85546875" style="5" customWidth="1"/>
    <col min="5" max="5" width="6.7109375" style="5" customWidth="1"/>
    <col min="6" max="6" width="41.5703125" style="5" customWidth="1"/>
    <col min="7" max="7" width="41.5703125" style="3" customWidth="1"/>
    <col min="8" max="16384" width="8.85546875" style="1"/>
  </cols>
  <sheetData>
    <row r="1" spans="1:7" ht="31.5" x14ac:dyDescent="0.25">
      <c r="A1" s="18" t="s">
        <v>286</v>
      </c>
      <c r="B1" s="18"/>
      <c r="C1" s="52"/>
      <c r="D1" s="52"/>
      <c r="E1" s="52"/>
      <c r="F1" s="52"/>
      <c r="G1" s="52"/>
    </row>
    <row r="2" spans="1:7" ht="15.75" thickBot="1" x14ac:dyDescent="0.3">
      <c r="A2" s="52"/>
      <c r="B2" s="52"/>
      <c r="C2" s="52"/>
      <c r="D2" s="52"/>
      <c r="E2" s="52"/>
      <c r="F2" s="52"/>
      <c r="G2" s="52"/>
    </row>
    <row r="3" spans="1:7" ht="19.5" thickBot="1" x14ac:dyDescent="0.3">
      <c r="A3" s="44"/>
      <c r="B3" s="43" t="s">
        <v>139</v>
      </c>
      <c r="C3" s="93" t="s">
        <v>1545</v>
      </c>
      <c r="D3" s="44"/>
      <c r="E3" s="44"/>
      <c r="F3" s="44"/>
      <c r="G3" s="44"/>
    </row>
    <row r="4" spans="1:7" ht="15.75" thickBot="1" x14ac:dyDescent="0.3">
      <c r="A4" s="90"/>
      <c r="B4" s="90"/>
      <c r="C4" s="90"/>
      <c r="D4" s="90"/>
      <c r="E4" s="90"/>
      <c r="F4" s="90"/>
      <c r="G4" s="52"/>
    </row>
    <row r="5" spans="1:7" s="51" customFormat="1" ht="18.75" x14ac:dyDescent="0.25">
      <c r="A5" s="64"/>
      <c r="B5" s="81" t="s">
        <v>288</v>
      </c>
      <c r="C5" s="64"/>
      <c r="D5" s="90"/>
      <c r="E5" s="4"/>
      <c r="F5" s="4"/>
      <c r="G5" s="52"/>
    </row>
    <row r="6" spans="1:7" s="51" customFormat="1" x14ac:dyDescent="0.25">
      <c r="A6" s="90"/>
      <c r="B6" s="76" t="s">
        <v>235</v>
      </c>
      <c r="C6" s="90"/>
      <c r="D6" s="90"/>
      <c r="E6" s="90"/>
      <c r="F6" s="90"/>
      <c r="G6" s="52"/>
    </row>
    <row r="7" spans="1:7" s="51" customFormat="1" x14ac:dyDescent="0.25">
      <c r="A7" s="90"/>
      <c r="B7" s="77" t="s">
        <v>236</v>
      </c>
      <c r="C7" s="90"/>
      <c r="D7" s="90"/>
      <c r="E7" s="90"/>
      <c r="F7" s="90"/>
      <c r="G7" s="52"/>
    </row>
    <row r="8" spans="1:7" s="51" customFormat="1" ht="15.75" thickBot="1" x14ac:dyDescent="0.3">
      <c r="A8" s="90"/>
      <c r="B8" s="82" t="s">
        <v>237</v>
      </c>
      <c r="C8" s="90"/>
      <c r="D8" s="90"/>
      <c r="E8" s="90"/>
      <c r="F8" s="90"/>
      <c r="G8" s="52"/>
    </row>
    <row r="9" spans="1:7" s="51" customFormat="1" x14ac:dyDescent="0.25">
      <c r="A9" s="90"/>
      <c r="B9" s="70"/>
      <c r="C9" s="90"/>
      <c r="D9" s="90"/>
      <c r="E9" s="90"/>
      <c r="F9" s="90"/>
      <c r="G9" s="52"/>
    </row>
    <row r="10" spans="1:7" ht="37.5" x14ac:dyDescent="0.25">
      <c r="A10" s="17" t="s">
        <v>234</v>
      </c>
      <c r="B10" s="17" t="s">
        <v>235</v>
      </c>
      <c r="C10" s="14"/>
      <c r="D10" s="14"/>
      <c r="E10" s="14"/>
      <c r="F10" s="14"/>
      <c r="G10" s="15"/>
    </row>
    <row r="11" spans="1:7" ht="15" customHeight="1" x14ac:dyDescent="0.25">
      <c r="A11" s="59"/>
      <c r="B11" s="61" t="s">
        <v>1132</v>
      </c>
      <c r="C11" s="59" t="s">
        <v>91</v>
      </c>
      <c r="D11" s="59"/>
      <c r="E11" s="59"/>
      <c r="F11" s="60" t="s">
        <v>158</v>
      </c>
      <c r="G11" s="60"/>
    </row>
    <row r="12" spans="1:7" x14ac:dyDescent="0.25">
      <c r="A12" s="90" t="s">
        <v>807</v>
      </c>
      <c r="B12" s="90" t="s">
        <v>3</v>
      </c>
      <c r="C12" s="186">
        <v>4567.9197378500003</v>
      </c>
      <c r="D12" s="90"/>
      <c r="E12" s="90"/>
      <c r="F12" s="48">
        <v>1</v>
      </c>
      <c r="G12" s="52"/>
    </row>
    <row r="13" spans="1:7" x14ac:dyDescent="0.25">
      <c r="A13" s="90" t="s">
        <v>808</v>
      </c>
      <c r="B13" s="90" t="s">
        <v>4</v>
      </c>
      <c r="C13" s="175">
        <v>0</v>
      </c>
      <c r="D13" s="90"/>
      <c r="E13" s="90"/>
      <c r="F13" s="48">
        <v>0</v>
      </c>
      <c r="G13" s="52"/>
    </row>
    <row r="14" spans="1:7" s="51" customFormat="1" x14ac:dyDescent="0.25">
      <c r="A14" s="90" t="s">
        <v>809</v>
      </c>
      <c r="B14" s="90" t="s">
        <v>2</v>
      </c>
      <c r="C14" s="175">
        <v>0</v>
      </c>
      <c r="D14" s="90"/>
      <c r="E14" s="90"/>
      <c r="F14" s="48">
        <v>0</v>
      </c>
      <c r="G14" s="52"/>
    </row>
    <row r="15" spans="1:7" s="51" customFormat="1" x14ac:dyDescent="0.25">
      <c r="A15" s="90" t="s">
        <v>810</v>
      </c>
      <c r="B15" s="34" t="s">
        <v>1</v>
      </c>
      <c r="C15" s="186">
        <v>4567.9197378500003</v>
      </c>
      <c r="D15" s="90"/>
      <c r="E15" s="90"/>
      <c r="F15" s="48">
        <v>1</v>
      </c>
      <c r="G15" s="52"/>
    </row>
    <row r="16" spans="1:7" s="51" customFormat="1" hidden="1" outlineLevel="1" x14ac:dyDescent="0.25">
      <c r="A16" s="90" t="s">
        <v>811</v>
      </c>
      <c r="B16" s="71" t="s">
        <v>172</v>
      </c>
      <c r="C16" s="90"/>
      <c r="D16" s="90"/>
      <c r="E16" s="90"/>
      <c r="F16" s="48">
        <v>0</v>
      </c>
      <c r="G16" s="52"/>
    </row>
    <row r="17" spans="1:7" s="51" customFormat="1" hidden="1" outlineLevel="1" x14ac:dyDescent="0.25">
      <c r="A17" s="90" t="s">
        <v>812</v>
      </c>
      <c r="B17" s="71" t="s">
        <v>169</v>
      </c>
      <c r="C17" s="90"/>
      <c r="D17" s="90"/>
      <c r="E17" s="90"/>
      <c r="F17" s="48">
        <v>0</v>
      </c>
      <c r="G17" s="52"/>
    </row>
    <row r="18" spans="1:7" s="51" customFormat="1" hidden="1" outlineLevel="1" x14ac:dyDescent="0.25">
      <c r="A18" s="90" t="s">
        <v>813</v>
      </c>
      <c r="B18" s="71" t="s">
        <v>165</v>
      </c>
      <c r="C18" s="90"/>
      <c r="D18" s="90"/>
      <c r="E18" s="90"/>
      <c r="F18" s="48">
        <v>0</v>
      </c>
      <c r="G18" s="52"/>
    </row>
    <row r="19" spans="1:7" s="51" customFormat="1" hidden="1" outlineLevel="1" x14ac:dyDescent="0.25">
      <c r="A19" s="90" t="s">
        <v>814</v>
      </c>
      <c r="B19" s="71" t="s">
        <v>165</v>
      </c>
      <c r="C19" s="90"/>
      <c r="D19" s="90"/>
      <c r="E19" s="90"/>
      <c r="F19" s="48">
        <v>0</v>
      </c>
      <c r="G19" s="52"/>
    </row>
    <row r="20" spans="1:7" s="51" customFormat="1" hidden="1" outlineLevel="1" x14ac:dyDescent="0.25">
      <c r="A20" s="90" t="s">
        <v>815</v>
      </c>
      <c r="B20" s="71" t="s">
        <v>165</v>
      </c>
      <c r="C20" s="90"/>
      <c r="D20" s="90"/>
      <c r="E20" s="90"/>
      <c r="F20" s="48">
        <v>0</v>
      </c>
      <c r="G20" s="52"/>
    </row>
    <row r="21" spans="1:7" s="51" customFormat="1" hidden="1" outlineLevel="1" x14ac:dyDescent="0.25">
      <c r="A21" s="90" t="s">
        <v>816</v>
      </c>
      <c r="B21" s="71" t="s">
        <v>165</v>
      </c>
      <c r="C21" s="90"/>
      <c r="D21" s="90"/>
      <c r="E21" s="90"/>
      <c r="F21" s="48">
        <v>0</v>
      </c>
      <c r="G21" s="52"/>
    </row>
    <row r="22" spans="1:7" s="51" customFormat="1" hidden="1" outlineLevel="1" x14ac:dyDescent="0.25">
      <c r="A22" s="90" t="s">
        <v>817</v>
      </c>
      <c r="B22" s="71" t="s">
        <v>165</v>
      </c>
      <c r="C22" s="90"/>
      <c r="D22" s="90"/>
      <c r="E22" s="90"/>
      <c r="F22" s="48">
        <v>0</v>
      </c>
      <c r="G22" s="52"/>
    </row>
    <row r="23" spans="1:7" s="51" customFormat="1" hidden="1" outlineLevel="1" x14ac:dyDescent="0.25">
      <c r="A23" s="90" t="s">
        <v>818</v>
      </c>
      <c r="B23" s="71" t="s">
        <v>165</v>
      </c>
      <c r="C23" s="90"/>
      <c r="D23" s="90"/>
      <c r="E23" s="90"/>
      <c r="F23" s="48">
        <v>0</v>
      </c>
      <c r="G23" s="52"/>
    </row>
    <row r="24" spans="1:7" s="51" customFormat="1" hidden="1" outlineLevel="1" x14ac:dyDescent="0.25">
      <c r="A24" s="90" t="s">
        <v>819</v>
      </c>
      <c r="B24" s="71" t="s">
        <v>165</v>
      </c>
      <c r="C24" s="90"/>
      <c r="D24" s="90"/>
      <c r="E24" s="90"/>
      <c r="F24" s="48">
        <v>0</v>
      </c>
      <c r="G24" s="52"/>
    </row>
    <row r="25" spans="1:7" s="51" customFormat="1" hidden="1" outlineLevel="1" x14ac:dyDescent="0.25">
      <c r="A25" s="90" t="s">
        <v>820</v>
      </c>
      <c r="B25" s="71" t="s">
        <v>165</v>
      </c>
      <c r="C25" s="90"/>
      <c r="D25" s="90"/>
      <c r="E25" s="90"/>
      <c r="F25" s="48">
        <v>0</v>
      </c>
      <c r="G25" s="52"/>
    </row>
    <row r="26" spans="1:7" hidden="1" outlineLevel="1" x14ac:dyDescent="0.25">
      <c r="A26" s="90" t="s">
        <v>821</v>
      </c>
      <c r="B26" s="71" t="s">
        <v>165</v>
      </c>
      <c r="C26" s="51"/>
      <c r="D26" s="51"/>
      <c r="E26" s="51"/>
      <c r="F26" s="48">
        <v>0</v>
      </c>
      <c r="G26" s="52"/>
    </row>
    <row r="27" spans="1:7" ht="15" customHeight="1" collapsed="1" x14ac:dyDescent="0.25">
      <c r="A27" s="59"/>
      <c r="B27" s="61" t="s">
        <v>1133</v>
      </c>
      <c r="C27" s="59" t="s">
        <v>152</v>
      </c>
      <c r="D27" s="59" t="s">
        <v>153</v>
      </c>
      <c r="E27" s="47"/>
      <c r="F27" s="59" t="s">
        <v>159</v>
      </c>
      <c r="G27" s="60"/>
    </row>
    <row r="28" spans="1:7" ht="15.75" x14ac:dyDescent="0.25">
      <c r="A28" s="90" t="s">
        <v>822</v>
      </c>
      <c r="B28" s="90" t="s">
        <v>223</v>
      </c>
      <c r="C28" s="177">
        <v>41319</v>
      </c>
      <c r="D28" s="111">
        <v>0</v>
      </c>
      <c r="E28" s="90"/>
      <c r="F28" s="177">
        <v>41319</v>
      </c>
      <c r="G28" s="52"/>
    </row>
    <row r="29" spans="1:7" s="51" customFormat="1" hidden="1" outlineLevel="1" x14ac:dyDescent="0.25">
      <c r="A29" s="90" t="s">
        <v>823</v>
      </c>
      <c r="B29" s="91" t="s">
        <v>202</v>
      </c>
      <c r="C29" s="90"/>
      <c r="D29" s="90"/>
      <c r="E29" s="90"/>
      <c r="F29" s="90"/>
      <c r="G29" s="52"/>
    </row>
    <row r="30" spans="1:7" s="51" customFormat="1" hidden="1" outlineLevel="1" x14ac:dyDescent="0.25">
      <c r="A30" s="90" t="s">
        <v>824</v>
      </c>
      <c r="B30" s="91" t="s">
        <v>203</v>
      </c>
      <c r="C30" s="90"/>
      <c r="D30" s="90"/>
      <c r="E30" s="90"/>
      <c r="F30" s="90"/>
      <c r="G30" s="52"/>
    </row>
    <row r="31" spans="1:7" s="51" customFormat="1" hidden="1" outlineLevel="1" x14ac:dyDescent="0.25">
      <c r="A31" s="90" t="s">
        <v>825</v>
      </c>
      <c r="B31" s="91"/>
      <c r="C31" s="90"/>
      <c r="D31" s="90"/>
      <c r="E31" s="90"/>
      <c r="F31" s="90"/>
      <c r="G31" s="52"/>
    </row>
    <row r="32" spans="1:7" s="51" customFormat="1" hidden="1" outlineLevel="1" x14ac:dyDescent="0.25">
      <c r="A32" s="90" t="s">
        <v>826</v>
      </c>
      <c r="B32" s="91"/>
      <c r="C32" s="90"/>
      <c r="D32" s="90"/>
      <c r="E32" s="90"/>
      <c r="F32" s="90"/>
      <c r="G32" s="52"/>
    </row>
    <row r="33" spans="1:7" s="51" customFormat="1" hidden="1" outlineLevel="1" x14ac:dyDescent="0.25">
      <c r="A33" s="90" t="s">
        <v>827</v>
      </c>
      <c r="B33" s="91"/>
      <c r="C33" s="90"/>
      <c r="D33" s="90"/>
      <c r="E33" s="90"/>
      <c r="F33" s="90"/>
      <c r="G33" s="52"/>
    </row>
    <row r="34" spans="1:7" s="51" customFormat="1" hidden="1" outlineLevel="1" x14ac:dyDescent="0.25">
      <c r="A34" s="90" t="s">
        <v>828</v>
      </c>
      <c r="B34" s="91"/>
      <c r="C34" s="90"/>
      <c r="D34" s="90"/>
      <c r="E34" s="90"/>
      <c r="F34" s="90"/>
      <c r="G34" s="52"/>
    </row>
    <row r="35" spans="1:7" ht="15" customHeight="1" collapsed="1" x14ac:dyDescent="0.25">
      <c r="A35" s="59"/>
      <c r="B35" s="61" t="s">
        <v>1134</v>
      </c>
      <c r="C35" s="59" t="s">
        <v>154</v>
      </c>
      <c r="D35" s="59" t="s">
        <v>155</v>
      </c>
      <c r="E35" s="47"/>
      <c r="F35" s="60" t="s">
        <v>158</v>
      </c>
      <c r="G35" s="60"/>
    </row>
    <row r="36" spans="1:7" x14ac:dyDescent="0.25">
      <c r="A36" s="90" t="s">
        <v>829</v>
      </c>
      <c r="B36" s="90" t="s">
        <v>217</v>
      </c>
      <c r="C36" s="90"/>
      <c r="D36" s="90"/>
      <c r="E36" s="90"/>
      <c r="F36" s="90"/>
      <c r="G36" s="52"/>
    </row>
    <row r="37" spans="1:7" x14ac:dyDescent="0.2">
      <c r="A37" s="90" t="s">
        <v>830</v>
      </c>
      <c r="B37" s="191">
        <v>1137957.1599999999</v>
      </c>
      <c r="C37" s="192">
        <v>2.4911934213091194E-4</v>
      </c>
      <c r="D37" s="192">
        <v>0</v>
      </c>
      <c r="E37" s="90"/>
      <c r="F37" s="192">
        <v>2.4911934213091194E-4</v>
      </c>
      <c r="G37" s="52"/>
    </row>
    <row r="38" spans="1:7" s="51" customFormat="1" x14ac:dyDescent="0.2">
      <c r="A38" s="90" t="s">
        <v>831</v>
      </c>
      <c r="B38" s="193">
        <v>983533.44</v>
      </c>
      <c r="C38" s="192">
        <v>2.1531320523221874E-4</v>
      </c>
      <c r="D38" s="192">
        <v>0</v>
      </c>
      <c r="E38" s="90"/>
      <c r="F38" s="192">
        <v>2.1531320523221874E-4</v>
      </c>
      <c r="G38" s="52"/>
    </row>
    <row r="39" spans="1:7" s="51" customFormat="1" x14ac:dyDescent="0.2">
      <c r="A39" s="90" t="s">
        <v>832</v>
      </c>
      <c r="B39" s="194">
        <v>972521.87</v>
      </c>
      <c r="C39" s="192">
        <v>2.1290257399700732E-4</v>
      </c>
      <c r="D39" s="192">
        <v>0</v>
      </c>
      <c r="E39" s="90"/>
      <c r="F39" s="192">
        <v>2.1290257399700732E-4</v>
      </c>
      <c r="G39" s="52"/>
    </row>
    <row r="40" spans="1:7" s="51" customFormat="1" x14ac:dyDescent="0.2">
      <c r="A40" s="90" t="s">
        <v>833</v>
      </c>
      <c r="B40" s="195">
        <v>962215.68</v>
      </c>
      <c r="C40" s="192">
        <v>2.1064636316330936E-4</v>
      </c>
      <c r="D40" s="192">
        <v>0</v>
      </c>
      <c r="E40" s="90"/>
      <c r="F40" s="192">
        <v>2.1064636316330936E-4</v>
      </c>
      <c r="G40" s="52"/>
    </row>
    <row r="41" spans="1:7" s="51" customFormat="1" x14ac:dyDescent="0.2">
      <c r="A41" s="90" t="s">
        <v>834</v>
      </c>
      <c r="B41" s="196">
        <v>945274.58</v>
      </c>
      <c r="C41" s="192">
        <v>2.0693765088896152E-4</v>
      </c>
      <c r="D41" s="192">
        <v>0</v>
      </c>
      <c r="E41" s="90"/>
      <c r="F41" s="192">
        <v>2.0693765088896152E-4</v>
      </c>
      <c r="G41" s="52"/>
    </row>
    <row r="42" spans="1:7" s="51" customFormat="1" x14ac:dyDescent="0.2">
      <c r="A42" s="90" t="s">
        <v>835</v>
      </c>
      <c r="B42" s="197">
        <v>941257.11</v>
      </c>
      <c r="C42" s="192">
        <v>2.0605815426236559E-4</v>
      </c>
      <c r="D42" s="192">
        <v>0</v>
      </c>
      <c r="E42" s="90"/>
      <c r="F42" s="192">
        <v>2.0605815426236559E-4</v>
      </c>
      <c r="G42" s="52"/>
    </row>
    <row r="43" spans="1:7" s="51" customFormat="1" x14ac:dyDescent="0.2">
      <c r="A43" s="90" t="s">
        <v>1567</v>
      </c>
      <c r="B43" s="198">
        <v>940826.41</v>
      </c>
      <c r="C43" s="192">
        <v>2.0596386626592136E-4</v>
      </c>
      <c r="D43" s="192">
        <v>0</v>
      </c>
      <c r="E43" s="90"/>
      <c r="F43" s="192">
        <v>2.0596386626592136E-4</v>
      </c>
      <c r="G43" s="52"/>
    </row>
    <row r="44" spans="1:7" s="51" customFormat="1" x14ac:dyDescent="0.2">
      <c r="A44" s="90" t="s">
        <v>1568</v>
      </c>
      <c r="B44" s="199">
        <v>929674.35</v>
      </c>
      <c r="C44" s="192">
        <v>2.0352247923637406E-4</v>
      </c>
      <c r="D44" s="192">
        <v>0</v>
      </c>
      <c r="E44" s="90"/>
      <c r="F44" s="192">
        <v>2.0352247923637406E-4</v>
      </c>
      <c r="G44" s="52"/>
    </row>
    <row r="45" spans="1:7" s="51" customFormat="1" x14ac:dyDescent="0.2">
      <c r="A45" s="90" t="s">
        <v>1569</v>
      </c>
      <c r="B45" s="200">
        <v>921233.82</v>
      </c>
      <c r="C45" s="192">
        <v>2.0167469501852509E-4</v>
      </c>
      <c r="D45" s="192">
        <v>0</v>
      </c>
      <c r="E45" s="90"/>
      <c r="F45" s="192">
        <v>2.0167469501852509E-4</v>
      </c>
      <c r="G45" s="52"/>
    </row>
    <row r="46" spans="1:7" s="51" customFormat="1" x14ac:dyDescent="0.2">
      <c r="A46" s="90" t="s">
        <v>1570</v>
      </c>
      <c r="B46" s="201">
        <v>919981.82</v>
      </c>
      <c r="C46" s="192">
        <v>2.0140060964228131E-4</v>
      </c>
      <c r="D46" s="192">
        <v>0</v>
      </c>
      <c r="E46" s="90"/>
      <c r="F46" s="192">
        <v>2.0140060964228131E-4</v>
      </c>
      <c r="G46" s="52"/>
    </row>
    <row r="47" spans="1:7" ht="15" customHeight="1" x14ac:dyDescent="0.25">
      <c r="A47" s="59"/>
      <c r="B47" s="61" t="s">
        <v>1135</v>
      </c>
      <c r="C47" s="59" t="s">
        <v>154</v>
      </c>
      <c r="D47" s="59" t="s">
        <v>155</v>
      </c>
      <c r="E47" s="47"/>
      <c r="F47" s="60" t="s">
        <v>158</v>
      </c>
      <c r="G47" s="60"/>
    </row>
    <row r="48" spans="1:7" x14ac:dyDescent="0.25">
      <c r="A48" s="90" t="s">
        <v>836</v>
      </c>
      <c r="B48" s="73" t="s">
        <v>101</v>
      </c>
      <c r="C48" s="176">
        <v>1</v>
      </c>
      <c r="D48" s="73">
        <v>0</v>
      </c>
      <c r="E48" s="90"/>
      <c r="F48" s="176">
        <v>1</v>
      </c>
      <c r="G48" s="90"/>
    </row>
    <row r="49" spans="1:7" s="45" customFormat="1" x14ac:dyDescent="0.25">
      <c r="A49" s="90" t="s">
        <v>837</v>
      </c>
      <c r="B49" s="90" t="s">
        <v>114</v>
      </c>
      <c r="C49" s="94">
        <v>0</v>
      </c>
      <c r="D49" s="94">
        <v>0</v>
      </c>
      <c r="E49" s="90"/>
      <c r="F49" s="94">
        <v>0</v>
      </c>
      <c r="G49" s="90"/>
    </row>
    <row r="50" spans="1:7" s="45" customFormat="1" x14ac:dyDescent="0.25">
      <c r="A50" s="90" t="s">
        <v>838</v>
      </c>
      <c r="B50" s="90" t="s">
        <v>102</v>
      </c>
      <c r="C50" s="94">
        <v>0</v>
      </c>
      <c r="D50" s="94">
        <v>0</v>
      </c>
      <c r="E50" s="90"/>
      <c r="F50" s="94">
        <v>0</v>
      </c>
      <c r="G50" s="90"/>
    </row>
    <row r="51" spans="1:7" s="45" customFormat="1" x14ac:dyDescent="0.25">
      <c r="A51" s="90" t="s">
        <v>839</v>
      </c>
      <c r="B51" s="90" t="s">
        <v>103</v>
      </c>
      <c r="C51" s="94">
        <v>0</v>
      </c>
      <c r="D51" s="94">
        <v>0</v>
      </c>
      <c r="E51" s="90"/>
      <c r="F51" s="94">
        <v>0</v>
      </c>
      <c r="G51" s="90"/>
    </row>
    <row r="52" spans="1:7" s="51" customFormat="1" x14ac:dyDescent="0.25">
      <c r="A52" s="90" t="s">
        <v>840</v>
      </c>
      <c r="B52" s="90" t="s">
        <v>301</v>
      </c>
      <c r="C52" s="94">
        <v>0</v>
      </c>
      <c r="D52" s="94">
        <v>0</v>
      </c>
      <c r="E52" s="90"/>
      <c r="F52" s="94">
        <v>0</v>
      </c>
      <c r="G52" s="90"/>
    </row>
    <row r="53" spans="1:7" s="45" customFormat="1" x14ac:dyDescent="0.25">
      <c r="A53" s="90" t="s">
        <v>841</v>
      </c>
      <c r="B53" s="90" t="s">
        <v>124</v>
      </c>
      <c r="C53" s="94">
        <v>0</v>
      </c>
      <c r="D53" s="94">
        <v>0</v>
      </c>
      <c r="E53" s="90"/>
      <c r="F53" s="94">
        <v>0</v>
      </c>
      <c r="G53" s="90"/>
    </row>
    <row r="54" spans="1:7" s="45" customFormat="1" x14ac:dyDescent="0.25">
      <c r="A54" s="90" t="s">
        <v>842</v>
      </c>
      <c r="B54" s="90" t="s">
        <v>121</v>
      </c>
      <c r="C54" s="94">
        <v>0</v>
      </c>
      <c r="D54" s="94">
        <v>0</v>
      </c>
      <c r="E54" s="90"/>
      <c r="F54" s="94">
        <v>0</v>
      </c>
      <c r="G54" s="90"/>
    </row>
    <row r="55" spans="1:7" s="45" customFormat="1" x14ac:dyDescent="0.25">
      <c r="A55" s="90" t="s">
        <v>843</v>
      </c>
      <c r="B55" s="90" t="s">
        <v>104</v>
      </c>
      <c r="C55" s="94">
        <v>0</v>
      </c>
      <c r="D55" s="94">
        <v>0</v>
      </c>
      <c r="E55" s="90"/>
      <c r="F55" s="94">
        <v>0</v>
      </c>
      <c r="G55" s="90"/>
    </row>
    <row r="56" spans="1:7" s="45" customFormat="1" x14ac:dyDescent="0.25">
      <c r="A56" s="90" t="s">
        <v>844</v>
      </c>
      <c r="B56" s="90" t="s">
        <v>105</v>
      </c>
      <c r="C56" s="94">
        <v>0</v>
      </c>
      <c r="D56" s="94">
        <v>0</v>
      </c>
      <c r="E56" s="90"/>
      <c r="F56" s="94">
        <v>0</v>
      </c>
      <c r="G56" s="90"/>
    </row>
    <row r="57" spans="1:7" s="45" customFormat="1" x14ac:dyDescent="0.25">
      <c r="A57" s="90" t="s">
        <v>845</v>
      </c>
      <c r="B57" s="90" t="s">
        <v>106</v>
      </c>
      <c r="C57" s="94">
        <v>0</v>
      </c>
      <c r="D57" s="94">
        <v>0</v>
      </c>
      <c r="E57" s="90"/>
      <c r="F57" s="94">
        <v>0</v>
      </c>
      <c r="G57" s="90"/>
    </row>
    <row r="58" spans="1:7" s="45" customFormat="1" x14ac:dyDescent="0.25">
      <c r="A58" s="90" t="s">
        <v>846</v>
      </c>
      <c r="B58" s="90" t="s">
        <v>0</v>
      </c>
      <c r="C58" s="94">
        <v>0</v>
      </c>
      <c r="D58" s="94">
        <v>0</v>
      </c>
      <c r="E58" s="90"/>
      <c r="F58" s="94">
        <v>0</v>
      </c>
      <c r="G58" s="90"/>
    </row>
    <row r="59" spans="1:7" s="45" customFormat="1" x14ac:dyDescent="0.25">
      <c r="A59" s="90" t="s">
        <v>847</v>
      </c>
      <c r="B59" s="90" t="s">
        <v>15</v>
      </c>
      <c r="C59" s="94">
        <v>0</v>
      </c>
      <c r="D59" s="94">
        <v>0</v>
      </c>
      <c r="E59" s="90"/>
      <c r="F59" s="94">
        <v>0</v>
      </c>
      <c r="G59" s="90"/>
    </row>
    <row r="60" spans="1:7" s="45" customFormat="1" x14ac:dyDescent="0.25">
      <c r="A60" s="90" t="s">
        <v>848</v>
      </c>
      <c r="B60" s="90" t="s">
        <v>107</v>
      </c>
      <c r="C60" s="94">
        <v>0</v>
      </c>
      <c r="D60" s="94">
        <v>0</v>
      </c>
      <c r="E60" s="90"/>
      <c r="F60" s="94">
        <v>0</v>
      </c>
      <c r="G60" s="90"/>
    </row>
    <row r="61" spans="1:7" s="45" customFormat="1" x14ac:dyDescent="0.25">
      <c r="A61" s="90" t="s">
        <v>849</v>
      </c>
      <c r="B61" s="90" t="s">
        <v>304</v>
      </c>
      <c r="C61" s="94">
        <v>0</v>
      </c>
      <c r="D61" s="94">
        <v>0</v>
      </c>
      <c r="E61" s="90"/>
      <c r="F61" s="94">
        <v>0</v>
      </c>
      <c r="G61" s="90"/>
    </row>
    <row r="62" spans="1:7" s="45" customFormat="1" x14ac:dyDescent="0.25">
      <c r="A62" s="90" t="s">
        <v>850</v>
      </c>
      <c r="B62" s="90" t="s">
        <v>122</v>
      </c>
      <c r="C62" s="94">
        <v>0</v>
      </c>
      <c r="D62" s="94">
        <v>0</v>
      </c>
      <c r="E62" s="90"/>
      <c r="F62" s="94">
        <v>0</v>
      </c>
      <c r="G62" s="90"/>
    </row>
    <row r="63" spans="1:7" s="45" customFormat="1" x14ac:dyDescent="0.25">
      <c r="A63" s="90" t="s">
        <v>851</v>
      </c>
      <c r="B63" s="90" t="s">
        <v>108</v>
      </c>
      <c r="C63" s="94">
        <v>0</v>
      </c>
      <c r="D63" s="94">
        <v>0</v>
      </c>
      <c r="E63" s="90"/>
      <c r="F63" s="94">
        <v>0</v>
      </c>
      <c r="G63" s="90"/>
    </row>
    <row r="64" spans="1:7" s="45" customFormat="1" x14ac:dyDescent="0.25">
      <c r="A64" s="90" t="s">
        <v>852</v>
      </c>
      <c r="B64" s="90" t="s">
        <v>109</v>
      </c>
      <c r="C64" s="94">
        <v>0</v>
      </c>
      <c r="D64" s="94">
        <v>0</v>
      </c>
      <c r="E64" s="90"/>
      <c r="F64" s="94">
        <v>0</v>
      </c>
      <c r="G64" s="90"/>
    </row>
    <row r="65" spans="1:7" s="45" customFormat="1" x14ac:dyDescent="0.25">
      <c r="A65" s="90" t="s">
        <v>853</v>
      </c>
      <c r="B65" s="90" t="s">
        <v>110</v>
      </c>
      <c r="C65" s="94">
        <v>0</v>
      </c>
      <c r="D65" s="94">
        <v>0</v>
      </c>
      <c r="E65" s="90"/>
      <c r="F65" s="94">
        <v>0</v>
      </c>
      <c r="G65" s="90"/>
    </row>
    <row r="66" spans="1:7" s="45" customFormat="1" x14ac:dyDescent="0.25">
      <c r="A66" s="90" t="s">
        <v>854</v>
      </c>
      <c r="B66" s="90" t="s">
        <v>111</v>
      </c>
      <c r="C66" s="94">
        <v>0</v>
      </c>
      <c r="D66" s="94">
        <v>0</v>
      </c>
      <c r="E66" s="90"/>
      <c r="F66" s="94">
        <v>0</v>
      </c>
      <c r="G66" s="90"/>
    </row>
    <row r="67" spans="1:7" s="45" customFormat="1" x14ac:dyDescent="0.25">
      <c r="A67" s="90" t="s">
        <v>855</v>
      </c>
      <c r="B67" s="90" t="s">
        <v>112</v>
      </c>
      <c r="C67" s="94">
        <v>0</v>
      </c>
      <c r="D67" s="94">
        <v>0</v>
      </c>
      <c r="E67" s="90"/>
      <c r="F67" s="94">
        <v>0</v>
      </c>
      <c r="G67" s="90"/>
    </row>
    <row r="68" spans="1:7" s="45" customFormat="1" x14ac:dyDescent="0.25">
      <c r="A68" s="90" t="s">
        <v>856</v>
      </c>
      <c r="B68" s="90" t="s">
        <v>113</v>
      </c>
      <c r="C68" s="94">
        <v>0</v>
      </c>
      <c r="D68" s="94">
        <v>0</v>
      </c>
      <c r="E68" s="90"/>
      <c r="F68" s="94">
        <v>0</v>
      </c>
      <c r="G68" s="90"/>
    </row>
    <row r="69" spans="1:7" s="45" customFormat="1" x14ac:dyDescent="0.25">
      <c r="A69" s="90" t="s">
        <v>857</v>
      </c>
      <c r="B69" s="90" t="s">
        <v>115</v>
      </c>
      <c r="C69" s="94">
        <v>0</v>
      </c>
      <c r="D69" s="94">
        <v>0</v>
      </c>
      <c r="E69" s="90"/>
      <c r="F69" s="94">
        <v>0</v>
      </c>
      <c r="G69" s="90"/>
    </row>
    <row r="70" spans="1:7" s="45" customFormat="1" x14ac:dyDescent="0.25">
      <c r="A70" s="90" t="s">
        <v>858</v>
      </c>
      <c r="B70" s="90" t="s">
        <v>116</v>
      </c>
      <c r="C70" s="94">
        <v>0</v>
      </c>
      <c r="D70" s="94">
        <v>0</v>
      </c>
      <c r="E70" s="90"/>
      <c r="F70" s="94">
        <v>0</v>
      </c>
      <c r="G70" s="90"/>
    </row>
    <row r="71" spans="1:7" s="45" customFormat="1" x14ac:dyDescent="0.25">
      <c r="A71" s="90" t="s">
        <v>859</v>
      </c>
      <c r="B71" s="90" t="s">
        <v>117</v>
      </c>
      <c r="C71" s="94">
        <v>0</v>
      </c>
      <c r="D71" s="94">
        <v>0</v>
      </c>
      <c r="E71" s="90"/>
      <c r="F71" s="94">
        <v>0</v>
      </c>
      <c r="G71" s="90"/>
    </row>
    <row r="72" spans="1:7" s="45" customFormat="1" x14ac:dyDescent="0.25">
      <c r="A72" s="90" t="s">
        <v>860</v>
      </c>
      <c r="B72" s="90" t="s">
        <v>119</v>
      </c>
      <c r="C72" s="94">
        <v>0</v>
      </c>
      <c r="D72" s="94">
        <v>0</v>
      </c>
      <c r="E72" s="90"/>
      <c r="F72" s="94">
        <v>0</v>
      </c>
      <c r="G72" s="90"/>
    </row>
    <row r="73" spans="1:7" s="45" customFormat="1" x14ac:dyDescent="0.25">
      <c r="A73" s="90" t="s">
        <v>861</v>
      </c>
      <c r="B73" s="90" t="s">
        <v>120</v>
      </c>
      <c r="C73" s="94">
        <v>0</v>
      </c>
      <c r="D73" s="94">
        <v>0</v>
      </c>
      <c r="E73" s="90"/>
      <c r="F73" s="94">
        <v>0</v>
      </c>
      <c r="G73" s="90"/>
    </row>
    <row r="74" spans="1:7" s="45" customFormat="1" x14ac:dyDescent="0.25">
      <c r="A74" s="90" t="s">
        <v>862</v>
      </c>
      <c r="B74" s="90" t="s">
        <v>16</v>
      </c>
      <c r="C74" s="94">
        <v>0</v>
      </c>
      <c r="D74" s="94">
        <v>0</v>
      </c>
      <c r="E74" s="90"/>
      <c r="F74" s="94">
        <v>0</v>
      </c>
      <c r="G74" s="90"/>
    </row>
    <row r="75" spans="1:7" s="45" customFormat="1" x14ac:dyDescent="0.25">
      <c r="A75" s="90" t="s">
        <v>863</v>
      </c>
      <c r="B75" s="90" t="s">
        <v>118</v>
      </c>
      <c r="C75" s="94">
        <v>0</v>
      </c>
      <c r="D75" s="94">
        <v>0</v>
      </c>
      <c r="E75" s="90"/>
      <c r="F75" s="94">
        <v>0</v>
      </c>
      <c r="G75" s="90"/>
    </row>
    <row r="76" spans="1:7" s="45" customFormat="1" x14ac:dyDescent="0.25">
      <c r="A76" s="90" t="s">
        <v>864</v>
      </c>
      <c r="B76" s="90" t="s">
        <v>123</v>
      </c>
      <c r="C76" s="94">
        <v>1</v>
      </c>
      <c r="D76" s="94">
        <v>0</v>
      </c>
      <c r="E76" s="90"/>
      <c r="F76" s="94">
        <v>1</v>
      </c>
      <c r="G76" s="90"/>
    </row>
    <row r="77" spans="1:7" x14ac:dyDescent="0.25">
      <c r="A77" s="90" t="s">
        <v>865</v>
      </c>
      <c r="B77" s="73" t="s">
        <v>125</v>
      </c>
      <c r="C77" s="73">
        <v>0</v>
      </c>
      <c r="D77" s="73">
        <v>0</v>
      </c>
      <c r="E77" s="90"/>
      <c r="F77" s="73">
        <v>0</v>
      </c>
      <c r="G77" s="90"/>
    </row>
    <row r="78" spans="1:7" x14ac:dyDescent="0.25">
      <c r="A78" s="90" t="s">
        <v>866</v>
      </c>
      <c r="B78" s="90" t="s">
        <v>126</v>
      </c>
      <c r="C78" s="94">
        <v>0</v>
      </c>
      <c r="D78" s="94">
        <v>0</v>
      </c>
      <c r="E78" s="90"/>
      <c r="F78" s="94">
        <v>0</v>
      </c>
      <c r="G78" s="90"/>
    </row>
    <row r="79" spans="1:7" x14ac:dyDescent="0.25">
      <c r="A79" s="90" t="s">
        <v>867</v>
      </c>
      <c r="B79" s="90" t="s">
        <v>127</v>
      </c>
      <c r="C79" s="94">
        <v>0</v>
      </c>
      <c r="D79" s="94">
        <v>0</v>
      </c>
      <c r="E79" s="90"/>
      <c r="F79" s="94">
        <v>0</v>
      </c>
      <c r="G79" s="90"/>
    </row>
    <row r="80" spans="1:7" x14ac:dyDescent="0.25">
      <c r="A80" s="90" t="s">
        <v>868</v>
      </c>
      <c r="B80" s="90" t="s">
        <v>128</v>
      </c>
      <c r="C80" s="94">
        <v>0</v>
      </c>
      <c r="D80" s="94">
        <v>0</v>
      </c>
      <c r="E80" s="90"/>
      <c r="F80" s="94">
        <v>0</v>
      </c>
      <c r="G80" s="90"/>
    </row>
    <row r="81" spans="1:7" x14ac:dyDescent="0.25">
      <c r="A81" s="90" t="s">
        <v>869</v>
      </c>
      <c r="B81" s="73" t="s">
        <v>2</v>
      </c>
      <c r="C81" s="73">
        <v>0</v>
      </c>
      <c r="D81" s="73">
        <v>0</v>
      </c>
      <c r="E81" s="90"/>
      <c r="F81" s="73">
        <v>0</v>
      </c>
      <c r="G81" s="90"/>
    </row>
    <row r="82" spans="1:7" x14ac:dyDescent="0.25">
      <c r="A82" s="90" t="s">
        <v>870</v>
      </c>
      <c r="B82" s="86" t="s">
        <v>129</v>
      </c>
      <c r="C82" s="94">
        <v>0</v>
      </c>
      <c r="D82" s="94">
        <v>0</v>
      </c>
      <c r="E82" s="90"/>
      <c r="F82" s="94">
        <v>0</v>
      </c>
      <c r="G82" s="90"/>
    </row>
    <row r="83" spans="1:7" x14ac:dyDescent="0.25">
      <c r="A83" s="90" t="s">
        <v>871</v>
      </c>
      <c r="B83" s="86" t="s">
        <v>130</v>
      </c>
      <c r="C83" s="94">
        <v>0</v>
      </c>
      <c r="D83" s="94">
        <v>0</v>
      </c>
      <c r="E83" s="90"/>
      <c r="F83" s="94">
        <v>0</v>
      </c>
      <c r="G83" s="90"/>
    </row>
    <row r="84" spans="1:7" s="51" customFormat="1" x14ac:dyDescent="0.25">
      <c r="A84" s="90" t="s">
        <v>872</v>
      </c>
      <c r="B84" s="86" t="s">
        <v>151</v>
      </c>
      <c r="C84" s="94">
        <v>0</v>
      </c>
      <c r="D84" s="94">
        <v>0</v>
      </c>
      <c r="E84" s="90"/>
      <c r="F84" s="94">
        <v>0</v>
      </c>
      <c r="G84" s="90"/>
    </row>
    <row r="85" spans="1:7" x14ac:dyDescent="0.25">
      <c r="A85" s="90" t="s">
        <v>873</v>
      </c>
      <c r="B85" s="86" t="s">
        <v>131</v>
      </c>
      <c r="C85" s="94">
        <v>0</v>
      </c>
      <c r="D85" s="94">
        <v>0</v>
      </c>
      <c r="E85" s="90"/>
      <c r="F85" s="94">
        <v>0</v>
      </c>
      <c r="G85" s="90"/>
    </row>
    <row r="86" spans="1:7" x14ac:dyDescent="0.25">
      <c r="A86" s="90" t="s">
        <v>874</v>
      </c>
      <c r="B86" s="86" t="s">
        <v>132</v>
      </c>
      <c r="C86" s="94">
        <v>0</v>
      </c>
      <c r="D86" s="94">
        <v>0</v>
      </c>
      <c r="E86" s="90"/>
      <c r="F86" s="94">
        <v>0</v>
      </c>
      <c r="G86" s="90"/>
    </row>
    <row r="87" spans="1:7" x14ac:dyDescent="0.25">
      <c r="A87" s="90" t="s">
        <v>875</v>
      </c>
      <c r="B87" s="86" t="s">
        <v>133</v>
      </c>
      <c r="C87" s="94">
        <v>0</v>
      </c>
      <c r="D87" s="94">
        <v>0</v>
      </c>
      <c r="E87" s="90"/>
      <c r="F87" s="94">
        <v>0</v>
      </c>
      <c r="G87" s="90"/>
    </row>
    <row r="88" spans="1:7" x14ac:dyDescent="0.25">
      <c r="A88" s="90" t="s">
        <v>876</v>
      </c>
      <c r="B88" s="86" t="s">
        <v>134</v>
      </c>
      <c r="C88" s="94">
        <v>0</v>
      </c>
      <c r="D88" s="94">
        <v>0</v>
      </c>
      <c r="E88" s="90"/>
      <c r="F88" s="94">
        <v>0</v>
      </c>
      <c r="G88" s="90"/>
    </row>
    <row r="89" spans="1:7" x14ac:dyDescent="0.25">
      <c r="A89" s="90" t="s">
        <v>877</v>
      </c>
      <c r="B89" s="86" t="s">
        <v>137</v>
      </c>
      <c r="C89" s="94">
        <v>0</v>
      </c>
      <c r="D89" s="94">
        <v>0</v>
      </c>
      <c r="E89" s="90"/>
      <c r="F89" s="94">
        <v>0</v>
      </c>
      <c r="G89" s="90"/>
    </row>
    <row r="90" spans="1:7" x14ac:dyDescent="0.25">
      <c r="A90" s="90" t="s">
        <v>878</v>
      </c>
      <c r="B90" s="86" t="s">
        <v>135</v>
      </c>
      <c r="C90" s="94">
        <v>0</v>
      </c>
      <c r="D90" s="94">
        <v>0</v>
      </c>
      <c r="E90" s="90"/>
      <c r="F90" s="94">
        <v>0</v>
      </c>
      <c r="G90" s="90"/>
    </row>
    <row r="91" spans="1:7" x14ac:dyDescent="0.25">
      <c r="A91" s="90" t="s">
        <v>879</v>
      </c>
      <c r="B91" s="86" t="s">
        <v>2</v>
      </c>
      <c r="C91" s="94">
        <v>0</v>
      </c>
      <c r="D91" s="94">
        <v>0</v>
      </c>
      <c r="E91" s="90"/>
      <c r="F91" s="94">
        <v>0</v>
      </c>
      <c r="G91" s="90"/>
    </row>
    <row r="92" spans="1:7" s="51" customFormat="1" hidden="1" outlineLevel="1" x14ac:dyDescent="0.25">
      <c r="A92" s="90" t="s">
        <v>880</v>
      </c>
      <c r="B92" s="71" t="s">
        <v>165</v>
      </c>
      <c r="C92" s="90"/>
      <c r="D92" s="90"/>
      <c r="E92" s="90"/>
      <c r="F92" s="90"/>
      <c r="G92" s="90"/>
    </row>
    <row r="93" spans="1:7" s="51" customFormat="1" hidden="1" outlineLevel="1" x14ac:dyDescent="0.25">
      <c r="A93" s="90" t="s">
        <v>881</v>
      </c>
      <c r="B93" s="71" t="s">
        <v>165</v>
      </c>
      <c r="C93" s="90"/>
      <c r="D93" s="90"/>
      <c r="E93" s="90"/>
      <c r="F93" s="90"/>
      <c r="G93" s="90"/>
    </row>
    <row r="94" spans="1:7" s="51" customFormat="1" hidden="1" outlineLevel="1" x14ac:dyDescent="0.25">
      <c r="A94" s="90" t="s">
        <v>882</v>
      </c>
      <c r="B94" s="71" t="s">
        <v>165</v>
      </c>
      <c r="C94" s="90"/>
      <c r="D94" s="90"/>
      <c r="E94" s="90"/>
      <c r="F94" s="90"/>
      <c r="G94" s="90"/>
    </row>
    <row r="95" spans="1:7" s="51" customFormat="1" hidden="1" outlineLevel="1" x14ac:dyDescent="0.25">
      <c r="A95" s="90" t="s">
        <v>883</v>
      </c>
      <c r="B95" s="71" t="s">
        <v>165</v>
      </c>
      <c r="C95" s="90"/>
      <c r="D95" s="90"/>
      <c r="E95" s="90"/>
      <c r="F95" s="90"/>
      <c r="G95" s="90"/>
    </row>
    <row r="96" spans="1:7" s="51" customFormat="1" hidden="1" outlineLevel="1" x14ac:dyDescent="0.25">
      <c r="A96" s="90" t="s">
        <v>884</v>
      </c>
      <c r="B96" s="71" t="s">
        <v>165</v>
      </c>
      <c r="C96" s="90"/>
      <c r="D96" s="90"/>
      <c r="E96" s="90"/>
      <c r="F96" s="90"/>
      <c r="G96" s="90"/>
    </row>
    <row r="97" spans="1:7" s="51" customFormat="1" hidden="1" outlineLevel="1" x14ac:dyDescent="0.25">
      <c r="A97" s="90" t="s">
        <v>885</v>
      </c>
      <c r="B97" s="71" t="s">
        <v>165</v>
      </c>
      <c r="C97" s="90"/>
      <c r="D97" s="90"/>
      <c r="E97" s="90"/>
      <c r="F97" s="90"/>
      <c r="G97" s="90"/>
    </row>
    <row r="98" spans="1:7" s="51" customFormat="1" hidden="1" outlineLevel="1" x14ac:dyDescent="0.25">
      <c r="A98" s="90" t="s">
        <v>886</v>
      </c>
      <c r="B98" s="71" t="s">
        <v>165</v>
      </c>
      <c r="C98" s="90"/>
      <c r="D98" s="90"/>
      <c r="E98" s="90"/>
      <c r="F98" s="90"/>
      <c r="G98" s="90"/>
    </row>
    <row r="99" spans="1:7" s="51" customFormat="1" hidden="1" outlineLevel="1" x14ac:dyDescent="0.25">
      <c r="A99" s="90" t="s">
        <v>887</v>
      </c>
      <c r="B99" s="71" t="s">
        <v>165</v>
      </c>
      <c r="C99" s="90"/>
      <c r="D99" s="90"/>
      <c r="E99" s="90"/>
      <c r="F99" s="90"/>
      <c r="G99" s="90"/>
    </row>
    <row r="100" spans="1:7" s="51" customFormat="1" hidden="1" outlineLevel="1" x14ac:dyDescent="0.25">
      <c r="A100" s="90" t="s">
        <v>888</v>
      </c>
      <c r="B100" s="71" t="s">
        <v>165</v>
      </c>
      <c r="C100" s="90"/>
      <c r="D100" s="90"/>
      <c r="E100" s="90"/>
      <c r="F100" s="90"/>
      <c r="G100" s="90"/>
    </row>
    <row r="101" spans="1:7" s="51" customFormat="1" hidden="1" outlineLevel="1" x14ac:dyDescent="0.25">
      <c r="A101" s="90" t="s">
        <v>889</v>
      </c>
      <c r="B101" s="71" t="s">
        <v>165</v>
      </c>
      <c r="C101" s="90"/>
      <c r="D101" s="90"/>
      <c r="E101" s="90"/>
      <c r="F101" s="90"/>
      <c r="G101" s="90"/>
    </row>
    <row r="102" spans="1:7" s="45" customFormat="1" ht="15" customHeight="1" collapsed="1" x14ac:dyDescent="0.25">
      <c r="A102" s="59"/>
      <c r="B102" s="61" t="s">
        <v>1136</v>
      </c>
      <c r="C102" s="59" t="s">
        <v>154</v>
      </c>
      <c r="D102" s="59" t="s">
        <v>155</v>
      </c>
      <c r="E102" s="47"/>
      <c r="F102" s="60" t="s">
        <v>158</v>
      </c>
      <c r="G102" s="60"/>
    </row>
    <row r="103" spans="1:7" s="45" customFormat="1" x14ac:dyDescent="0.25">
      <c r="A103" s="90" t="s">
        <v>890</v>
      </c>
      <c r="B103" s="86" t="s">
        <v>1547</v>
      </c>
      <c r="C103" s="94">
        <v>4.2944952919057124E-2</v>
      </c>
      <c r="D103" s="94">
        <v>0</v>
      </c>
      <c r="E103" s="90"/>
      <c r="F103" s="94">
        <v>4.2944952919057124E-2</v>
      </c>
      <c r="G103" s="90"/>
    </row>
    <row r="104" spans="1:7" s="45" customFormat="1" x14ac:dyDescent="0.25">
      <c r="A104" s="90" t="s">
        <v>891</v>
      </c>
      <c r="B104" s="86" t="s">
        <v>1548</v>
      </c>
      <c r="C104" s="94">
        <v>8.089978804748757E-2</v>
      </c>
      <c r="D104" s="94">
        <v>0</v>
      </c>
      <c r="E104" s="90"/>
      <c r="F104" s="94">
        <v>8.089978804748757E-2</v>
      </c>
      <c r="G104" s="90"/>
    </row>
    <row r="105" spans="1:7" s="45" customFormat="1" x14ac:dyDescent="0.25">
      <c r="A105" s="90" t="s">
        <v>892</v>
      </c>
      <c r="B105" s="86" t="s">
        <v>1549</v>
      </c>
      <c r="C105" s="94">
        <v>0.15242992661638233</v>
      </c>
      <c r="D105" s="94">
        <v>0</v>
      </c>
      <c r="E105" s="90"/>
      <c r="F105" s="94">
        <v>0.15242992661638233</v>
      </c>
      <c r="G105" s="90"/>
    </row>
    <row r="106" spans="1:7" s="45" customFormat="1" x14ac:dyDescent="0.25">
      <c r="A106" s="90" t="s">
        <v>893</v>
      </c>
      <c r="B106" s="86" t="s">
        <v>1550</v>
      </c>
      <c r="C106" s="94">
        <v>2.9537562611269903E-2</v>
      </c>
      <c r="D106" s="94">
        <v>0</v>
      </c>
      <c r="E106" s="90"/>
      <c r="F106" s="94">
        <v>2.9537562611269903E-2</v>
      </c>
      <c r="G106" s="90"/>
    </row>
    <row r="107" spans="1:7" s="45" customFormat="1" x14ac:dyDescent="0.25">
      <c r="A107" s="90" t="s">
        <v>894</v>
      </c>
      <c r="B107" s="86" t="s">
        <v>1551</v>
      </c>
      <c r="C107" s="94">
        <v>7.8036039010566646E-2</v>
      </c>
      <c r="D107" s="94">
        <v>0</v>
      </c>
      <c r="E107" s="90"/>
      <c r="F107" s="94">
        <v>7.8036039010566646E-2</v>
      </c>
      <c r="G107" s="90"/>
    </row>
    <row r="108" spans="1:7" s="45" customFormat="1" x14ac:dyDescent="0.25">
      <c r="A108" s="90" t="s">
        <v>895</v>
      </c>
      <c r="B108" s="86" t="s">
        <v>1571</v>
      </c>
      <c r="C108" s="94">
        <v>0</v>
      </c>
      <c r="D108" s="94">
        <v>0</v>
      </c>
      <c r="E108" s="90"/>
      <c r="F108" s="94">
        <v>0</v>
      </c>
      <c r="G108" s="90"/>
    </row>
    <row r="109" spans="1:7" s="45" customFormat="1" x14ac:dyDescent="0.25">
      <c r="A109" s="90" t="s">
        <v>896</v>
      </c>
      <c r="B109" s="86" t="s">
        <v>1552</v>
      </c>
      <c r="C109" s="94">
        <v>0.16402318453665515</v>
      </c>
      <c r="D109" s="94">
        <v>0</v>
      </c>
      <c r="E109" s="90"/>
      <c r="F109" s="94">
        <v>0.16402318453665515</v>
      </c>
      <c r="G109" s="90"/>
    </row>
    <row r="110" spans="1:7" s="45" customFormat="1" x14ac:dyDescent="0.25">
      <c r="A110" s="90" t="s">
        <v>897</v>
      </c>
      <c r="B110" s="86" t="s">
        <v>1553</v>
      </c>
      <c r="C110" s="94">
        <v>0.12499191188694847</v>
      </c>
      <c r="D110" s="94">
        <v>0</v>
      </c>
      <c r="E110" s="90"/>
      <c r="F110" s="94">
        <v>0.12499191188694847</v>
      </c>
      <c r="G110" s="90"/>
    </row>
    <row r="111" spans="1:7" s="45" customFormat="1" x14ac:dyDescent="0.25">
      <c r="A111" s="90" t="s">
        <v>898</v>
      </c>
      <c r="B111" s="86" t="s">
        <v>1572</v>
      </c>
      <c r="C111" s="94">
        <v>0</v>
      </c>
      <c r="D111" s="94">
        <v>0</v>
      </c>
      <c r="E111" s="90"/>
      <c r="F111" s="94">
        <v>0</v>
      </c>
      <c r="G111" s="90"/>
    </row>
    <row r="112" spans="1:7" s="45" customFormat="1" x14ac:dyDescent="0.25">
      <c r="A112" s="90" t="s">
        <v>899</v>
      </c>
      <c r="B112" s="86" t="s">
        <v>1554</v>
      </c>
      <c r="C112" s="94">
        <v>0.1031459726154829</v>
      </c>
      <c r="D112" s="94">
        <v>0</v>
      </c>
      <c r="E112" s="90"/>
      <c r="F112" s="94">
        <v>0.1031459726154829</v>
      </c>
      <c r="G112" s="90"/>
    </row>
    <row r="113" spans="1:7" s="45" customFormat="1" x14ac:dyDescent="0.25">
      <c r="A113" s="90" t="s">
        <v>900</v>
      </c>
      <c r="B113" s="86" t="s">
        <v>1555</v>
      </c>
      <c r="C113" s="94">
        <v>2.9558294974234886E-2</v>
      </c>
      <c r="D113" s="94">
        <v>0</v>
      </c>
      <c r="E113" s="90"/>
      <c r="F113" s="94">
        <v>2.9558294974234886E-2</v>
      </c>
      <c r="G113" s="90"/>
    </row>
    <row r="114" spans="1:7" s="45" customFormat="1" x14ac:dyDescent="0.25">
      <c r="A114" s="90" t="s">
        <v>901</v>
      </c>
      <c r="B114" s="86" t="s">
        <v>1556</v>
      </c>
      <c r="C114" s="94">
        <v>0.12671073158838558</v>
      </c>
      <c r="D114" s="94">
        <v>0</v>
      </c>
      <c r="E114" s="90"/>
      <c r="F114" s="94">
        <v>0.12671073158838558</v>
      </c>
      <c r="G114" s="90"/>
    </row>
    <row r="115" spans="1:7" s="45" customFormat="1" x14ac:dyDescent="0.25">
      <c r="A115" s="90" t="s">
        <v>902</v>
      </c>
      <c r="B115" s="86" t="s">
        <v>1557</v>
      </c>
      <c r="C115" s="94">
        <v>6.7721635193529361E-2</v>
      </c>
      <c r="D115" s="94">
        <v>0</v>
      </c>
      <c r="E115" s="90"/>
      <c r="F115" s="94">
        <v>6.7721635193529361E-2</v>
      </c>
      <c r="G115" s="90"/>
    </row>
    <row r="116" spans="1:7" s="45" customFormat="1" hidden="1" outlineLevel="1" x14ac:dyDescent="0.25">
      <c r="A116" s="90" t="s">
        <v>903</v>
      </c>
      <c r="B116" s="86"/>
      <c r="C116" s="90"/>
      <c r="D116" s="94"/>
      <c r="E116" s="90"/>
      <c r="F116" s="90"/>
      <c r="G116" s="90"/>
    </row>
    <row r="117" spans="1:7" s="45" customFormat="1" hidden="1" outlineLevel="1" x14ac:dyDescent="0.25">
      <c r="A117" s="90" t="s">
        <v>904</v>
      </c>
      <c r="B117" s="86"/>
      <c r="C117" s="90"/>
      <c r="D117" s="94"/>
      <c r="E117" s="90"/>
      <c r="F117" s="90"/>
      <c r="G117" s="90"/>
    </row>
    <row r="118" spans="1:7" s="45" customFormat="1" hidden="1" outlineLevel="1" x14ac:dyDescent="0.25">
      <c r="A118" s="90" t="s">
        <v>905</v>
      </c>
      <c r="B118" s="86"/>
      <c r="C118" s="90"/>
      <c r="D118" s="94"/>
      <c r="E118" s="90"/>
      <c r="F118" s="90"/>
      <c r="G118" s="90"/>
    </row>
    <row r="119" spans="1:7" s="45" customFormat="1" hidden="1" outlineLevel="1" x14ac:dyDescent="0.25">
      <c r="A119" s="90" t="s">
        <v>906</v>
      </c>
      <c r="B119" s="86"/>
      <c r="C119" s="90"/>
      <c r="D119" s="94"/>
      <c r="E119" s="90"/>
      <c r="F119" s="90"/>
      <c r="G119" s="90"/>
    </row>
    <row r="120" spans="1:7" s="45" customFormat="1" hidden="1" outlineLevel="1" x14ac:dyDescent="0.25">
      <c r="A120" s="90" t="s">
        <v>907</v>
      </c>
      <c r="B120" s="86"/>
      <c r="C120" s="90"/>
      <c r="D120" s="94"/>
      <c r="E120" s="90"/>
      <c r="F120" s="90"/>
      <c r="G120" s="90"/>
    </row>
    <row r="121" spans="1:7" s="45" customFormat="1" hidden="1" outlineLevel="1" x14ac:dyDescent="0.25">
      <c r="A121" s="90" t="s">
        <v>908</v>
      </c>
      <c r="B121" s="86"/>
      <c r="C121" s="90"/>
      <c r="D121" s="94"/>
      <c r="E121" s="90"/>
      <c r="F121" s="90"/>
      <c r="G121" s="90"/>
    </row>
    <row r="122" spans="1:7" s="45" customFormat="1" hidden="1" outlineLevel="1" x14ac:dyDescent="0.25">
      <c r="A122" s="90" t="s">
        <v>909</v>
      </c>
      <c r="B122" s="86"/>
      <c r="C122" s="90"/>
      <c r="D122" s="94"/>
      <c r="E122" s="90"/>
      <c r="F122" s="90"/>
      <c r="G122" s="90"/>
    </row>
    <row r="123" spans="1:7" s="45" customFormat="1" hidden="1" outlineLevel="1" x14ac:dyDescent="0.25">
      <c r="A123" s="90" t="s">
        <v>910</v>
      </c>
      <c r="B123" s="86"/>
      <c r="C123" s="90"/>
      <c r="D123" s="94"/>
      <c r="E123" s="90"/>
      <c r="F123" s="90"/>
      <c r="G123" s="90"/>
    </row>
    <row r="124" spans="1:7" s="45" customFormat="1" hidden="1" outlineLevel="1" x14ac:dyDescent="0.25">
      <c r="A124" s="90" t="s">
        <v>911</v>
      </c>
      <c r="B124" s="86"/>
      <c r="C124" s="90"/>
      <c r="D124" s="94"/>
      <c r="E124" s="90"/>
      <c r="F124" s="90"/>
      <c r="G124" s="90"/>
    </row>
    <row r="125" spans="1:7" s="45" customFormat="1" hidden="1" outlineLevel="1" x14ac:dyDescent="0.25">
      <c r="A125" s="90" t="s">
        <v>912</v>
      </c>
      <c r="B125" s="86"/>
      <c r="C125" s="90"/>
      <c r="D125" s="94"/>
      <c r="E125" s="90"/>
      <c r="F125" s="90"/>
      <c r="G125" s="90"/>
    </row>
    <row r="126" spans="1:7" s="45" customFormat="1" hidden="1" outlineLevel="1" x14ac:dyDescent="0.25">
      <c r="A126" s="90" t="s">
        <v>913</v>
      </c>
      <c r="B126" s="86"/>
      <c r="C126" s="90"/>
      <c r="D126" s="94"/>
      <c r="E126" s="90"/>
      <c r="F126" s="90"/>
      <c r="G126" s="90"/>
    </row>
    <row r="127" spans="1:7" s="45" customFormat="1" hidden="1" outlineLevel="1" x14ac:dyDescent="0.25">
      <c r="A127" s="90" t="s">
        <v>914</v>
      </c>
      <c r="B127" s="86"/>
      <c r="C127" s="90"/>
      <c r="D127" s="94"/>
      <c r="E127" s="90"/>
      <c r="F127" s="90"/>
      <c r="G127" s="90"/>
    </row>
    <row r="128" spans="1:7" s="45" customFormat="1" hidden="1" outlineLevel="1" x14ac:dyDescent="0.25">
      <c r="A128" s="90" t="s">
        <v>915</v>
      </c>
      <c r="B128" s="86"/>
      <c r="C128" s="90"/>
      <c r="D128" s="94"/>
      <c r="E128" s="90"/>
      <c r="F128" s="90"/>
      <c r="G128" s="90"/>
    </row>
    <row r="129" spans="1:7" s="45" customFormat="1" hidden="1" outlineLevel="1" x14ac:dyDescent="0.25">
      <c r="A129" s="90" t="s">
        <v>916</v>
      </c>
      <c r="B129" s="86"/>
      <c r="C129" s="90"/>
      <c r="D129" s="94"/>
      <c r="E129" s="90"/>
      <c r="F129" s="90"/>
      <c r="G129" s="90"/>
    </row>
    <row r="130" spans="1:7" s="45" customFormat="1" hidden="1" outlineLevel="1" x14ac:dyDescent="0.25">
      <c r="A130" s="90" t="s">
        <v>917</v>
      </c>
      <c r="B130" s="86"/>
      <c r="C130" s="90"/>
      <c r="D130" s="94"/>
      <c r="E130" s="90"/>
      <c r="F130" s="90"/>
      <c r="G130" s="90"/>
    </row>
    <row r="131" spans="1:7" s="51" customFormat="1" hidden="1" outlineLevel="1" x14ac:dyDescent="0.25">
      <c r="A131" s="90" t="s">
        <v>918</v>
      </c>
      <c r="B131" s="86"/>
      <c r="C131" s="90"/>
      <c r="D131" s="94"/>
      <c r="E131" s="90"/>
      <c r="F131" s="90"/>
      <c r="G131" s="90"/>
    </row>
    <row r="132" spans="1:7" s="51" customFormat="1" hidden="1" outlineLevel="1" x14ac:dyDescent="0.25">
      <c r="A132" s="90" t="s">
        <v>919</v>
      </c>
      <c r="B132" s="86"/>
      <c r="C132" s="90"/>
      <c r="D132" s="94"/>
      <c r="E132" s="90"/>
      <c r="F132" s="90"/>
      <c r="G132" s="90"/>
    </row>
    <row r="133" spans="1:7" s="45" customFormat="1" hidden="1" outlineLevel="1" x14ac:dyDescent="0.25">
      <c r="A133" s="90" t="s">
        <v>920</v>
      </c>
      <c r="B133" s="86"/>
      <c r="C133" s="90"/>
      <c r="D133" s="94"/>
      <c r="E133" s="90"/>
      <c r="F133" s="90"/>
      <c r="G133" s="90"/>
    </row>
    <row r="134" spans="1:7" ht="15" customHeight="1" collapsed="1" x14ac:dyDescent="0.25">
      <c r="A134" s="59"/>
      <c r="B134" s="61" t="s">
        <v>1137</v>
      </c>
      <c r="C134" s="59" t="s">
        <v>154</v>
      </c>
      <c r="D134" s="59" t="s">
        <v>155</v>
      </c>
      <c r="E134" s="47"/>
      <c r="F134" s="60" t="s">
        <v>158</v>
      </c>
      <c r="G134" s="60"/>
    </row>
    <row r="135" spans="1:7" x14ac:dyDescent="0.25">
      <c r="A135" s="90" t="s">
        <v>921</v>
      </c>
      <c r="B135" s="90" t="s">
        <v>36</v>
      </c>
      <c r="C135" s="94">
        <v>0.49847047346145168</v>
      </c>
      <c r="D135" s="94">
        <v>0</v>
      </c>
      <c r="E135" s="52"/>
      <c r="F135" s="94">
        <v>0.49847047346145168</v>
      </c>
      <c r="G135" s="52"/>
    </row>
    <row r="136" spans="1:7" x14ac:dyDescent="0.25">
      <c r="A136" s="90" t="s">
        <v>922</v>
      </c>
      <c r="B136" s="90" t="s">
        <v>37</v>
      </c>
      <c r="C136" s="94">
        <v>0.11098066862457798</v>
      </c>
      <c r="D136" s="94">
        <v>0</v>
      </c>
      <c r="E136" s="52"/>
      <c r="F136" s="94">
        <v>0.11098066862457798</v>
      </c>
      <c r="G136" s="52"/>
    </row>
    <row r="137" spans="1:7" x14ac:dyDescent="0.25">
      <c r="A137" s="90" t="s">
        <v>923</v>
      </c>
      <c r="B137" s="90" t="s">
        <v>1606</v>
      </c>
      <c r="C137" s="94">
        <v>0.39026683045641108</v>
      </c>
      <c r="D137" s="94">
        <v>0</v>
      </c>
      <c r="E137" s="52"/>
      <c r="F137" s="94">
        <v>0.39026683045641108</v>
      </c>
      <c r="G137" s="52"/>
    </row>
    <row r="138" spans="1:7" s="51" customFormat="1" hidden="1" outlineLevel="1" x14ac:dyDescent="0.25">
      <c r="A138" s="90" t="s">
        <v>924</v>
      </c>
      <c r="B138" s="90" t="s">
        <v>1607</v>
      </c>
      <c r="C138" s="94">
        <v>2.8202745755912933E-4</v>
      </c>
      <c r="D138" s="94">
        <v>0</v>
      </c>
      <c r="E138" s="52"/>
      <c r="F138" s="94">
        <v>2.8202745755912933E-4</v>
      </c>
      <c r="G138" s="52"/>
    </row>
    <row r="139" spans="1:7" s="51" customFormat="1" hidden="1" outlineLevel="1" x14ac:dyDescent="0.25">
      <c r="A139" s="90" t="s">
        <v>925</v>
      </c>
      <c r="B139" s="90" t="s">
        <v>1608</v>
      </c>
      <c r="C139" s="94">
        <v>0</v>
      </c>
      <c r="D139" s="94">
        <v>0</v>
      </c>
      <c r="E139" s="52"/>
      <c r="F139" s="94">
        <v>0</v>
      </c>
      <c r="G139" s="52"/>
    </row>
    <row r="140" spans="1:7" s="51" customFormat="1" hidden="1" outlineLevel="1" x14ac:dyDescent="0.25">
      <c r="A140" s="90" t="s">
        <v>926</v>
      </c>
      <c r="B140" s="90"/>
      <c r="C140" s="90"/>
      <c r="D140" s="90"/>
      <c r="E140" s="52"/>
      <c r="F140" s="90"/>
      <c r="G140" s="52"/>
    </row>
    <row r="141" spans="1:7" s="51" customFormat="1" hidden="1" outlineLevel="1" x14ac:dyDescent="0.25">
      <c r="A141" s="90" t="s">
        <v>927</v>
      </c>
      <c r="B141" s="90"/>
      <c r="C141" s="90"/>
      <c r="D141" s="90"/>
      <c r="E141" s="52"/>
      <c r="F141" s="90"/>
      <c r="G141" s="52"/>
    </row>
    <row r="142" spans="1:7" s="51" customFormat="1" hidden="1" outlineLevel="1" x14ac:dyDescent="0.25">
      <c r="A142" s="90" t="s">
        <v>928</v>
      </c>
      <c r="B142" s="90"/>
      <c r="C142" s="90"/>
      <c r="D142" s="90"/>
      <c r="E142" s="52"/>
      <c r="F142" s="90"/>
      <c r="G142" s="52"/>
    </row>
    <row r="143" spans="1:7" s="51" customFormat="1" hidden="1" outlineLevel="1" x14ac:dyDescent="0.25">
      <c r="A143" s="90" t="s">
        <v>929</v>
      </c>
      <c r="B143" s="90"/>
      <c r="C143" s="90"/>
      <c r="D143" s="90"/>
      <c r="E143" s="52"/>
      <c r="F143" s="90"/>
      <c r="G143" s="52"/>
    </row>
    <row r="144" spans="1:7" ht="15" customHeight="1" collapsed="1" x14ac:dyDescent="0.25">
      <c r="A144" s="59"/>
      <c r="B144" s="61" t="s">
        <v>1138</v>
      </c>
      <c r="C144" s="59" t="s">
        <v>154</v>
      </c>
      <c r="D144" s="59" t="s">
        <v>155</v>
      </c>
      <c r="E144" s="47"/>
      <c r="F144" s="60" t="s">
        <v>158</v>
      </c>
      <c r="G144" s="60"/>
    </row>
    <row r="145" spans="1:7" x14ac:dyDescent="0.25">
      <c r="A145" s="90" t="s">
        <v>930</v>
      </c>
      <c r="B145" s="90" t="s">
        <v>40</v>
      </c>
      <c r="C145" s="94">
        <v>8.6961489101594236E-2</v>
      </c>
      <c r="D145" s="94">
        <v>0</v>
      </c>
      <c r="E145" s="52"/>
      <c r="F145" s="94">
        <v>8.6961489101594236E-2</v>
      </c>
      <c r="G145" s="52"/>
    </row>
    <row r="146" spans="1:7" x14ac:dyDescent="0.25">
      <c r="A146" s="90" t="s">
        <v>931</v>
      </c>
      <c r="B146" s="90" t="s">
        <v>14</v>
      </c>
      <c r="C146" s="94">
        <v>0.71307009494065687</v>
      </c>
      <c r="D146" s="94">
        <v>0</v>
      </c>
      <c r="E146" s="52"/>
      <c r="F146" s="94">
        <v>0.71307009494065687</v>
      </c>
      <c r="G146" s="52"/>
    </row>
    <row r="147" spans="1:7" x14ac:dyDescent="0.25">
      <c r="A147" s="90" t="s">
        <v>932</v>
      </c>
      <c r="B147" s="90" t="s">
        <v>2</v>
      </c>
      <c r="C147" s="94">
        <v>0.19996841595774886</v>
      </c>
      <c r="D147" s="94">
        <v>0</v>
      </c>
      <c r="E147" s="52"/>
      <c r="F147" s="94">
        <v>0.19996841595774886</v>
      </c>
      <c r="G147" s="52"/>
    </row>
    <row r="148" spans="1:7" hidden="1" outlineLevel="1" x14ac:dyDescent="0.25">
      <c r="A148" s="90" t="s">
        <v>933</v>
      </c>
      <c r="B148" s="90"/>
      <c r="C148" s="90" t="s">
        <v>63</v>
      </c>
      <c r="D148" s="94">
        <v>0</v>
      </c>
      <c r="E148" s="52"/>
      <c r="F148" s="90" t="s">
        <v>63</v>
      </c>
      <c r="G148" s="52"/>
    </row>
    <row r="149" spans="1:7" s="51" customFormat="1" hidden="1" outlineLevel="1" x14ac:dyDescent="0.25">
      <c r="A149" s="90" t="s">
        <v>934</v>
      </c>
      <c r="B149" s="90"/>
      <c r="C149" s="90"/>
      <c r="D149" s="90"/>
      <c r="E149" s="52"/>
      <c r="F149" s="90"/>
      <c r="G149" s="52"/>
    </row>
    <row r="150" spans="1:7" s="51" customFormat="1" hidden="1" outlineLevel="1" x14ac:dyDescent="0.25">
      <c r="A150" s="90" t="s">
        <v>935</v>
      </c>
      <c r="B150" s="90"/>
      <c r="C150" s="90"/>
      <c r="D150" s="90"/>
      <c r="E150" s="52"/>
      <c r="F150" s="90"/>
      <c r="G150" s="52"/>
    </row>
    <row r="151" spans="1:7" s="51" customFormat="1" hidden="1" outlineLevel="1" x14ac:dyDescent="0.25">
      <c r="A151" s="90" t="s">
        <v>936</v>
      </c>
      <c r="B151" s="90"/>
      <c r="C151" s="90"/>
      <c r="D151" s="90"/>
      <c r="E151" s="52"/>
      <c r="F151" s="90"/>
      <c r="G151" s="52"/>
    </row>
    <row r="152" spans="1:7" s="51" customFormat="1" hidden="1" outlineLevel="1" x14ac:dyDescent="0.25">
      <c r="A152" s="90" t="s">
        <v>937</v>
      </c>
      <c r="B152" s="90"/>
      <c r="C152" s="90"/>
      <c r="D152" s="90"/>
      <c r="E152" s="52"/>
      <c r="F152" s="90"/>
      <c r="G152" s="52"/>
    </row>
    <row r="153" spans="1:7" s="51" customFormat="1" hidden="1" outlineLevel="1" x14ac:dyDescent="0.25">
      <c r="A153" s="90" t="s">
        <v>938</v>
      </c>
      <c r="B153" s="90"/>
      <c r="C153" s="90"/>
      <c r="D153" s="90"/>
      <c r="E153" s="52"/>
      <c r="F153" s="90"/>
      <c r="G153" s="52"/>
    </row>
    <row r="154" spans="1:7" ht="15" customHeight="1" collapsed="1" x14ac:dyDescent="0.25">
      <c r="A154" s="59"/>
      <c r="B154" s="61" t="s">
        <v>1139</v>
      </c>
      <c r="C154" s="59" t="s">
        <v>154</v>
      </c>
      <c r="D154" s="59" t="s">
        <v>155</v>
      </c>
      <c r="E154" s="47"/>
      <c r="F154" s="60" t="s">
        <v>158</v>
      </c>
      <c r="G154" s="60"/>
    </row>
    <row r="155" spans="1:7" x14ac:dyDescent="0.25">
      <c r="A155" s="90" t="s">
        <v>939</v>
      </c>
      <c r="B155" s="7" t="s">
        <v>70</v>
      </c>
      <c r="C155" s="94">
        <v>7.701968359575255E-2</v>
      </c>
      <c r="D155" s="94">
        <v>0</v>
      </c>
      <c r="E155" s="52"/>
      <c r="F155" s="94">
        <v>7.701968359575255E-2</v>
      </c>
      <c r="G155" s="52"/>
    </row>
    <row r="156" spans="1:7" x14ac:dyDescent="0.25">
      <c r="A156" s="90" t="s">
        <v>940</v>
      </c>
      <c r="B156" s="7" t="s">
        <v>19</v>
      </c>
      <c r="C156" s="94">
        <v>0.17497878968998792</v>
      </c>
      <c r="D156" s="94">
        <v>0</v>
      </c>
      <c r="E156" s="52"/>
      <c r="F156" s="94">
        <v>0.17497878968998792</v>
      </c>
      <c r="G156" s="52"/>
    </row>
    <row r="157" spans="1:7" x14ac:dyDescent="0.25">
      <c r="A157" s="90" t="s">
        <v>941</v>
      </c>
      <c r="B157" s="7" t="s">
        <v>20</v>
      </c>
      <c r="C157" s="94">
        <v>0.20360117626054053</v>
      </c>
      <c r="D157" s="94">
        <v>0</v>
      </c>
      <c r="E157" s="90"/>
      <c r="F157" s="94">
        <v>0.20360117626054053</v>
      </c>
      <c r="G157" s="52"/>
    </row>
    <row r="158" spans="1:7" x14ac:dyDescent="0.25">
      <c r="A158" s="90" t="s">
        <v>942</v>
      </c>
      <c r="B158" s="7" t="s">
        <v>21</v>
      </c>
      <c r="C158" s="94">
        <v>0.25505141293887107</v>
      </c>
      <c r="D158" s="94">
        <v>0</v>
      </c>
      <c r="E158" s="90"/>
      <c r="F158" s="94">
        <v>0.25505141293887107</v>
      </c>
      <c r="G158" s="52"/>
    </row>
    <row r="159" spans="1:7" x14ac:dyDescent="0.25">
      <c r="A159" s="90" t="s">
        <v>943</v>
      </c>
      <c r="B159" s="7" t="s">
        <v>22</v>
      </c>
      <c r="C159" s="94">
        <v>0.28934893751484786</v>
      </c>
      <c r="D159" s="94">
        <v>0</v>
      </c>
      <c r="E159" s="90"/>
      <c r="F159" s="94">
        <v>0.28934893751484786</v>
      </c>
      <c r="G159" s="52"/>
    </row>
    <row r="160" spans="1:7" s="51" customFormat="1" hidden="1" outlineLevel="1" x14ac:dyDescent="0.25">
      <c r="A160" s="90" t="s">
        <v>944</v>
      </c>
      <c r="B160" s="7"/>
      <c r="C160" s="90"/>
      <c r="D160" s="90"/>
      <c r="E160" s="90"/>
      <c r="F160" s="90"/>
      <c r="G160" s="52"/>
    </row>
    <row r="161" spans="1:7" s="51" customFormat="1" hidden="1" outlineLevel="1" x14ac:dyDescent="0.25">
      <c r="A161" s="90" t="s">
        <v>945</v>
      </c>
      <c r="B161" s="7"/>
      <c r="C161" s="90"/>
      <c r="D161" s="90"/>
      <c r="E161" s="90"/>
      <c r="F161" s="90"/>
      <c r="G161" s="52"/>
    </row>
    <row r="162" spans="1:7" s="51" customFormat="1" hidden="1" outlineLevel="1" x14ac:dyDescent="0.25">
      <c r="A162" s="90" t="s">
        <v>946</v>
      </c>
      <c r="B162" s="7"/>
      <c r="C162" s="90"/>
      <c r="D162" s="90"/>
      <c r="E162" s="90"/>
      <c r="F162" s="90"/>
      <c r="G162" s="52"/>
    </row>
    <row r="163" spans="1:7" s="51" customFormat="1" hidden="1" outlineLevel="1" x14ac:dyDescent="0.25">
      <c r="A163" s="90" t="s">
        <v>947</v>
      </c>
      <c r="B163" s="7"/>
      <c r="C163" s="90"/>
      <c r="D163" s="90"/>
      <c r="E163" s="90"/>
      <c r="F163" s="90"/>
      <c r="G163" s="52"/>
    </row>
    <row r="164" spans="1:7" ht="15" customHeight="1" collapsed="1" x14ac:dyDescent="0.25">
      <c r="A164" s="59"/>
      <c r="B164" s="61" t="s">
        <v>1140</v>
      </c>
      <c r="C164" s="59" t="s">
        <v>154</v>
      </c>
      <c r="D164" s="59" t="s">
        <v>155</v>
      </c>
      <c r="E164" s="47"/>
      <c r="F164" s="60" t="s">
        <v>158</v>
      </c>
      <c r="G164" s="60"/>
    </row>
    <row r="165" spans="1:7" x14ac:dyDescent="0.25">
      <c r="A165" s="90" t="s">
        <v>948</v>
      </c>
      <c r="B165" s="90" t="s">
        <v>96</v>
      </c>
      <c r="C165" s="94">
        <v>0</v>
      </c>
      <c r="D165" s="94">
        <v>0</v>
      </c>
      <c r="E165" s="52"/>
      <c r="F165" s="94">
        <v>0</v>
      </c>
      <c r="G165" s="52"/>
    </row>
    <row r="166" spans="1:7" s="51" customFormat="1" hidden="1" outlineLevel="1" x14ac:dyDescent="0.25">
      <c r="A166" s="90" t="s">
        <v>949</v>
      </c>
      <c r="B166" s="90"/>
      <c r="C166" s="90"/>
      <c r="D166" s="90"/>
      <c r="E166" s="52"/>
      <c r="F166" s="90"/>
      <c r="G166" s="52"/>
    </row>
    <row r="167" spans="1:7" s="51" customFormat="1" hidden="1" outlineLevel="1" x14ac:dyDescent="0.25">
      <c r="A167" s="90" t="s">
        <v>950</v>
      </c>
      <c r="B167" s="90"/>
      <c r="C167" s="90"/>
      <c r="D167" s="90"/>
      <c r="E167" s="52"/>
      <c r="F167" s="90"/>
      <c r="G167" s="52"/>
    </row>
    <row r="168" spans="1:7" s="51" customFormat="1" hidden="1" outlineLevel="1" x14ac:dyDescent="0.25">
      <c r="A168" s="90" t="s">
        <v>951</v>
      </c>
      <c r="B168" s="90"/>
      <c r="C168" s="90"/>
      <c r="D168" s="90"/>
      <c r="E168" s="52"/>
      <c r="F168" s="90"/>
      <c r="G168" s="52"/>
    </row>
    <row r="169" spans="1:7" s="51" customFormat="1" hidden="1" outlineLevel="1" x14ac:dyDescent="0.25">
      <c r="A169" s="90" t="s">
        <v>952</v>
      </c>
      <c r="B169" s="90"/>
      <c r="C169" s="90"/>
      <c r="D169" s="90"/>
      <c r="E169" s="52"/>
      <c r="F169" s="90"/>
      <c r="G169" s="52"/>
    </row>
    <row r="170" spans="1:7" s="51" customFormat="1" ht="18.75" collapsed="1" x14ac:dyDescent="0.25">
      <c r="A170" s="35"/>
      <c r="B170" s="38" t="s">
        <v>236</v>
      </c>
      <c r="C170" s="35"/>
      <c r="D170" s="35"/>
      <c r="E170" s="35"/>
      <c r="F170" s="36"/>
      <c r="G170" s="36"/>
    </row>
    <row r="171" spans="1:7" s="51" customFormat="1" ht="15" customHeight="1" x14ac:dyDescent="0.25">
      <c r="A171" s="59"/>
      <c r="B171" s="61" t="s">
        <v>1141</v>
      </c>
      <c r="C171" s="59" t="s">
        <v>162</v>
      </c>
      <c r="D171" s="59" t="s">
        <v>66</v>
      </c>
      <c r="E171" s="47"/>
      <c r="F171" s="59" t="s">
        <v>154</v>
      </c>
      <c r="G171" s="59" t="s">
        <v>160</v>
      </c>
    </row>
    <row r="172" spans="1:7" x14ac:dyDescent="0.25">
      <c r="A172" s="90" t="s">
        <v>953</v>
      </c>
      <c r="B172" s="86" t="s">
        <v>99</v>
      </c>
      <c r="C172" s="186">
        <v>110.55252396839226</v>
      </c>
      <c r="D172" s="46"/>
      <c r="E172" s="46"/>
      <c r="F172" s="40"/>
      <c r="G172" s="40"/>
    </row>
    <row r="173" spans="1:7" x14ac:dyDescent="0.25">
      <c r="A173" s="46"/>
      <c r="B173" s="88"/>
      <c r="C173" s="175"/>
      <c r="D173" s="46"/>
      <c r="E173" s="46"/>
      <c r="F173" s="40"/>
      <c r="G173" s="40"/>
    </row>
    <row r="174" spans="1:7" x14ac:dyDescent="0.25">
      <c r="A174" s="90"/>
      <c r="B174" s="86" t="s">
        <v>163</v>
      </c>
      <c r="C174" s="175"/>
      <c r="D174" s="46"/>
      <c r="E174" s="46"/>
      <c r="F174" s="40"/>
      <c r="G174" s="40"/>
    </row>
    <row r="175" spans="1:7" x14ac:dyDescent="0.25">
      <c r="A175" s="90" t="s">
        <v>954</v>
      </c>
      <c r="B175" s="86" t="s">
        <v>1609</v>
      </c>
      <c r="C175" s="186">
        <v>1.87103851</v>
      </c>
      <c r="D175" s="177">
        <v>770</v>
      </c>
      <c r="E175" s="46"/>
      <c r="F175" s="48">
        <v>4.0960406867408074E-4</v>
      </c>
      <c r="G175" s="48">
        <v>1.8635494566664246E-2</v>
      </c>
    </row>
    <row r="176" spans="1:7" x14ac:dyDescent="0.25">
      <c r="A176" s="90" t="s">
        <v>955</v>
      </c>
      <c r="B176" s="86" t="s">
        <v>1610</v>
      </c>
      <c r="C176" s="186">
        <v>6.9722505199999993</v>
      </c>
      <c r="D176" s="177">
        <v>920</v>
      </c>
      <c r="E176" s="46"/>
      <c r="F176" s="48">
        <v>1.5263513634505442E-3</v>
      </c>
      <c r="G176" s="48">
        <v>2.2265785716014425E-2</v>
      </c>
    </row>
    <row r="177" spans="1:7" x14ac:dyDescent="0.25">
      <c r="A177" s="90" t="s">
        <v>956</v>
      </c>
      <c r="B177" s="86" t="s">
        <v>1611</v>
      </c>
      <c r="C177" s="186">
        <v>58.950712700000004</v>
      </c>
      <c r="D177" s="177">
        <v>3309</v>
      </c>
      <c r="E177" s="46"/>
      <c r="F177" s="48">
        <v>1.2905374017746329E-2</v>
      </c>
      <c r="G177" s="48">
        <v>8.0084222754664924E-2</v>
      </c>
    </row>
    <row r="178" spans="1:7" x14ac:dyDescent="0.25">
      <c r="A178" s="90" t="s">
        <v>957</v>
      </c>
      <c r="B178" s="86" t="s">
        <v>1612</v>
      </c>
      <c r="C178" s="186">
        <v>244.87122106999999</v>
      </c>
      <c r="D178" s="177">
        <v>6505</v>
      </c>
      <c r="E178" s="46"/>
      <c r="F178" s="48">
        <v>5.3606725845243175E-2</v>
      </c>
      <c r="G178" s="48">
        <v>0.15743362617681939</v>
      </c>
    </row>
    <row r="179" spans="1:7" x14ac:dyDescent="0.25">
      <c r="A179" s="90" t="s">
        <v>958</v>
      </c>
      <c r="B179" s="86" t="s">
        <v>1613</v>
      </c>
      <c r="C179" s="186">
        <v>399.15772483999996</v>
      </c>
      <c r="D179" s="177">
        <v>6410</v>
      </c>
      <c r="E179" s="46"/>
      <c r="F179" s="48">
        <v>8.7382823636886639E-2</v>
      </c>
      <c r="G179" s="48">
        <v>0.15513444178223093</v>
      </c>
    </row>
    <row r="180" spans="1:7" x14ac:dyDescent="0.25">
      <c r="A180" s="90" t="s">
        <v>959</v>
      </c>
      <c r="B180" s="86" t="s">
        <v>1614</v>
      </c>
      <c r="C180" s="186">
        <v>498.83786737999998</v>
      </c>
      <c r="D180" s="177">
        <v>5726</v>
      </c>
      <c r="E180" s="46"/>
      <c r="F180" s="48">
        <v>0.10920460428553631</v>
      </c>
      <c r="G180" s="48">
        <v>0.13858031414119412</v>
      </c>
    </row>
    <row r="181" spans="1:7" x14ac:dyDescent="0.25">
      <c r="A181" s="90" t="s">
        <v>960</v>
      </c>
      <c r="B181" s="86" t="s">
        <v>1615</v>
      </c>
      <c r="C181" s="186">
        <v>968.90211065999995</v>
      </c>
      <c r="D181" s="177">
        <v>7888</v>
      </c>
      <c r="E181" s="46"/>
      <c r="F181" s="48">
        <v>0.21211014340546117</v>
      </c>
      <c r="G181" s="48">
        <v>0.19090491057382802</v>
      </c>
    </row>
    <row r="182" spans="1:7" x14ac:dyDescent="0.25">
      <c r="A182" s="90" t="s">
        <v>961</v>
      </c>
      <c r="B182" s="86" t="s">
        <v>1616</v>
      </c>
      <c r="C182" s="186">
        <v>758.34982676999994</v>
      </c>
      <c r="D182" s="177">
        <v>4406</v>
      </c>
      <c r="E182" s="46"/>
      <c r="F182" s="48">
        <v>0.16601645175292318</v>
      </c>
      <c r="G182" s="48">
        <v>0.10663375202691255</v>
      </c>
    </row>
    <row r="183" spans="1:7" x14ac:dyDescent="0.25">
      <c r="A183" s="90" t="s">
        <v>962</v>
      </c>
      <c r="B183" s="86" t="s">
        <v>1617</v>
      </c>
      <c r="C183" s="186">
        <v>491.62747983999998</v>
      </c>
      <c r="D183" s="177">
        <v>2211</v>
      </c>
      <c r="E183" s="46"/>
      <c r="F183" s="48">
        <v>0.10762612043428683</v>
      </c>
      <c r="G183" s="48">
        <v>5.3510491541421623E-2</v>
      </c>
    </row>
    <row r="184" spans="1:7" x14ac:dyDescent="0.25">
      <c r="A184" s="90" t="s">
        <v>963</v>
      </c>
      <c r="B184" s="86" t="s">
        <v>1618</v>
      </c>
      <c r="C184" s="186">
        <v>347.15731836000003</v>
      </c>
      <c r="D184" s="177">
        <v>1271</v>
      </c>
      <c r="E184" s="86"/>
      <c r="F184" s="48">
        <v>7.5998996979618108E-2</v>
      </c>
      <c r="G184" s="48">
        <v>3.076066700549384E-2</v>
      </c>
    </row>
    <row r="185" spans="1:7" x14ac:dyDescent="0.25">
      <c r="A185" s="90" t="s">
        <v>964</v>
      </c>
      <c r="B185" s="86" t="s">
        <v>1619</v>
      </c>
      <c r="C185" s="186">
        <v>227.99294265</v>
      </c>
      <c r="D185" s="177">
        <v>704</v>
      </c>
      <c r="E185" s="86"/>
      <c r="F185" s="48">
        <v>4.9911766347565105E-2</v>
      </c>
      <c r="G185" s="48">
        <v>1.7038166460950167E-2</v>
      </c>
    </row>
    <row r="186" spans="1:7" x14ac:dyDescent="0.25">
      <c r="A186" s="90" t="s">
        <v>965</v>
      </c>
      <c r="B186" s="86" t="s">
        <v>1620</v>
      </c>
      <c r="C186" s="186">
        <v>148.15325776</v>
      </c>
      <c r="D186" s="177">
        <v>398</v>
      </c>
      <c r="E186" s="86"/>
      <c r="F186" s="48">
        <v>3.243341964448173E-2</v>
      </c>
      <c r="G186" s="48">
        <v>9.6323725162758052E-3</v>
      </c>
    </row>
    <row r="187" spans="1:7" x14ac:dyDescent="0.25">
      <c r="A187" s="90" t="s">
        <v>966</v>
      </c>
      <c r="B187" s="86" t="s">
        <v>1621</v>
      </c>
      <c r="C187" s="186">
        <v>116.78951825</v>
      </c>
      <c r="D187" s="177">
        <v>276</v>
      </c>
      <c r="E187" s="86"/>
      <c r="F187" s="48">
        <v>2.5567331510288265E-2</v>
      </c>
      <c r="G187" s="48">
        <v>6.6797357148043277E-3</v>
      </c>
    </row>
    <row r="188" spans="1:7" ht="15" hidden="1" customHeight="1" outlineLevel="1" x14ac:dyDescent="0.25">
      <c r="A188" s="90" t="s">
        <v>967</v>
      </c>
      <c r="B188" s="86" t="s">
        <v>1622</v>
      </c>
      <c r="C188" s="186">
        <v>94.919889080000004</v>
      </c>
      <c r="D188" s="177">
        <v>200</v>
      </c>
      <c r="E188" s="86"/>
      <c r="F188" s="48">
        <v>2.0779675328681742E-2</v>
      </c>
      <c r="G188" s="48">
        <v>4.8403881991335709E-3</v>
      </c>
    </row>
    <row r="189" spans="1:7" ht="15" hidden="1" customHeight="1" outlineLevel="1" x14ac:dyDescent="0.25">
      <c r="A189" s="90" t="s">
        <v>968</v>
      </c>
      <c r="B189" s="86" t="s">
        <v>1623</v>
      </c>
      <c r="C189" s="186">
        <v>89.278602759999998</v>
      </c>
      <c r="D189" s="177">
        <v>165</v>
      </c>
      <c r="E189" s="86"/>
      <c r="F189" s="48">
        <v>1.9544696028748768E-2</v>
      </c>
      <c r="G189" s="48">
        <v>3.993320264285196E-3</v>
      </c>
    </row>
    <row r="190" spans="1:7" ht="15" hidden="1" customHeight="1" outlineLevel="1" x14ac:dyDescent="0.25">
      <c r="A190" s="90" t="s">
        <v>969</v>
      </c>
      <c r="B190" s="86" t="s">
        <v>1624</v>
      </c>
      <c r="C190" s="186">
        <v>60.460673909999997</v>
      </c>
      <c r="D190" s="177">
        <v>94</v>
      </c>
      <c r="E190" s="90"/>
      <c r="F190" s="48">
        <v>1.3235931754452685E-2</v>
      </c>
      <c r="G190" s="48">
        <v>2.274982453592778E-3</v>
      </c>
    </row>
    <row r="191" spans="1:7" ht="15" hidden="1" customHeight="1" outlineLevel="1" x14ac:dyDescent="0.25">
      <c r="A191" s="90" t="s">
        <v>970</v>
      </c>
      <c r="B191" s="86" t="s">
        <v>1625</v>
      </c>
      <c r="C191" s="186">
        <v>26.156347399999998</v>
      </c>
      <c r="D191" s="177">
        <v>35</v>
      </c>
      <c r="E191" s="58"/>
      <c r="F191" s="48">
        <v>5.7260961008721899E-3</v>
      </c>
      <c r="G191" s="48">
        <v>8.4706793484837489E-4</v>
      </c>
    </row>
    <row r="192" spans="1:7" ht="15" hidden="1" customHeight="1" outlineLevel="1" x14ac:dyDescent="0.25">
      <c r="A192" s="90" t="s">
        <v>971</v>
      </c>
      <c r="B192" s="86" t="s">
        <v>1626</v>
      </c>
      <c r="C192" s="186">
        <v>15.09653426</v>
      </c>
      <c r="D192" s="177">
        <v>18</v>
      </c>
      <c r="E192" s="58"/>
      <c r="F192" s="48">
        <v>3.3049035723875359E-3</v>
      </c>
      <c r="G192" s="48">
        <v>4.3563493792202136E-4</v>
      </c>
    </row>
    <row r="193" spans="1:7" ht="15" hidden="1" customHeight="1" outlineLevel="1" x14ac:dyDescent="0.25">
      <c r="A193" s="90" t="s">
        <v>972</v>
      </c>
      <c r="B193" s="86" t="s">
        <v>1627</v>
      </c>
      <c r="C193" s="186">
        <v>11.236463970000001</v>
      </c>
      <c r="D193" s="177">
        <v>12</v>
      </c>
      <c r="E193" s="58"/>
      <c r="F193" s="48">
        <v>2.4598645805647872E-3</v>
      </c>
      <c r="G193" s="48">
        <v>2.9042329194801421E-4</v>
      </c>
    </row>
    <row r="194" spans="1:7" ht="15" hidden="1" customHeight="1" outlineLevel="1" x14ac:dyDescent="0.25">
      <c r="A194" s="90" t="s">
        <v>973</v>
      </c>
      <c r="B194" s="86" t="s">
        <v>1628</v>
      </c>
      <c r="C194" s="186">
        <v>1.13795716</v>
      </c>
      <c r="D194" s="177">
        <v>1</v>
      </c>
      <c r="E194" s="58"/>
      <c r="F194" s="48">
        <v>2.4911934213091205E-4</v>
      </c>
      <c r="G194" s="48">
        <v>2.4201940995667852E-5</v>
      </c>
    </row>
    <row r="195" spans="1:7" ht="15" hidden="1" customHeight="1" outlineLevel="1" x14ac:dyDescent="0.25">
      <c r="A195" s="90" t="s">
        <v>974</v>
      </c>
      <c r="B195" s="86"/>
      <c r="C195" s="175"/>
      <c r="D195" s="177"/>
      <c r="E195" s="58"/>
      <c r="F195" s="48">
        <v>0</v>
      </c>
      <c r="G195" s="48">
        <v>0</v>
      </c>
    </row>
    <row r="196" spans="1:7" ht="15" hidden="1" customHeight="1" outlineLevel="1" x14ac:dyDescent="0.25">
      <c r="A196" s="90" t="s">
        <v>975</v>
      </c>
      <c r="B196" s="86"/>
      <c r="C196" s="175"/>
      <c r="D196" s="177"/>
      <c r="E196" s="58"/>
      <c r="F196" s="48">
        <v>0</v>
      </c>
      <c r="G196" s="48">
        <v>0</v>
      </c>
    </row>
    <row r="197" spans="1:7" ht="15" hidden="1" customHeight="1" outlineLevel="1" x14ac:dyDescent="0.25">
      <c r="A197" s="90" t="s">
        <v>976</v>
      </c>
      <c r="B197" s="86"/>
      <c r="C197" s="175"/>
      <c r="D197" s="177"/>
      <c r="E197" s="58"/>
      <c r="F197" s="48">
        <v>0</v>
      </c>
      <c r="G197" s="48">
        <v>0</v>
      </c>
    </row>
    <row r="198" spans="1:7" ht="15" hidden="1" customHeight="1" outlineLevel="1" x14ac:dyDescent="0.25">
      <c r="A198" s="90" t="s">
        <v>977</v>
      </c>
      <c r="B198" s="86"/>
      <c r="C198" s="175"/>
      <c r="D198" s="177"/>
      <c r="E198" s="58"/>
      <c r="F198" s="48">
        <v>0</v>
      </c>
      <c r="G198" s="48">
        <v>0</v>
      </c>
    </row>
    <row r="199" spans="1:7" collapsed="1" x14ac:dyDescent="0.25">
      <c r="A199" s="90" t="s">
        <v>978</v>
      </c>
      <c r="B199" s="56" t="s">
        <v>1</v>
      </c>
      <c r="C199" s="186">
        <v>4567.9197378499994</v>
      </c>
      <c r="D199" s="177">
        <v>41319</v>
      </c>
      <c r="E199" s="58"/>
      <c r="F199" s="49">
        <v>1</v>
      </c>
      <c r="G199" s="49">
        <v>0.99999999999999978</v>
      </c>
    </row>
    <row r="200" spans="1:7" s="51" customFormat="1" ht="15" customHeight="1" x14ac:dyDescent="0.25">
      <c r="A200" s="59"/>
      <c r="B200" s="61" t="s">
        <v>1142</v>
      </c>
      <c r="C200" s="59" t="s">
        <v>162</v>
      </c>
      <c r="D200" s="59" t="s">
        <v>66</v>
      </c>
      <c r="E200" s="47"/>
      <c r="F200" s="59" t="s">
        <v>154</v>
      </c>
      <c r="G200" s="59" t="s">
        <v>160</v>
      </c>
    </row>
    <row r="201" spans="1:7" x14ac:dyDescent="0.25">
      <c r="A201" s="90" t="s">
        <v>979</v>
      </c>
      <c r="B201" s="90" t="s">
        <v>147</v>
      </c>
      <c r="C201" s="94">
        <v>0.50700000000000001</v>
      </c>
      <c r="D201" s="90"/>
      <c r="E201" s="90"/>
      <c r="F201" s="90"/>
      <c r="G201" s="90"/>
    </row>
    <row r="202" spans="1:7" x14ac:dyDescent="0.25">
      <c r="A202" s="90"/>
      <c r="B202" s="90"/>
      <c r="C202" s="90"/>
      <c r="D202" s="90"/>
      <c r="E202" s="90"/>
      <c r="F202" s="90"/>
      <c r="G202" s="90"/>
    </row>
    <row r="203" spans="1:7" s="51" customFormat="1" x14ac:dyDescent="0.25">
      <c r="A203" s="90"/>
      <c r="B203" s="86" t="s">
        <v>272</v>
      </c>
      <c r="C203" s="90"/>
      <c r="D203" s="90"/>
      <c r="E203" s="90"/>
      <c r="F203" s="90"/>
      <c r="G203" s="90"/>
    </row>
    <row r="204" spans="1:7" x14ac:dyDescent="0.25">
      <c r="A204" s="90" t="s">
        <v>980</v>
      </c>
      <c r="B204" s="90" t="s">
        <v>179</v>
      </c>
      <c r="C204" s="186">
        <v>1262.8564849899944</v>
      </c>
      <c r="D204" s="177">
        <v>20231</v>
      </c>
      <c r="E204" s="90"/>
      <c r="F204" s="48">
        <v>0.2764620565737852</v>
      </c>
      <c r="G204" s="48">
        <v>0.48962946828335635</v>
      </c>
    </row>
    <row r="205" spans="1:7" x14ac:dyDescent="0.25">
      <c r="A205" s="90" t="s">
        <v>981</v>
      </c>
      <c r="B205" s="90" t="s">
        <v>181</v>
      </c>
      <c r="C205" s="186">
        <v>744.00056864999851</v>
      </c>
      <c r="D205" s="177">
        <v>5862</v>
      </c>
      <c r="E205" s="90"/>
      <c r="F205" s="48">
        <v>0.16287514040257225</v>
      </c>
      <c r="G205" s="48">
        <v>0.14187177811660495</v>
      </c>
    </row>
    <row r="206" spans="1:7" x14ac:dyDescent="0.25">
      <c r="A206" s="90" t="s">
        <v>982</v>
      </c>
      <c r="B206" s="90" t="s">
        <v>182</v>
      </c>
      <c r="C206" s="186">
        <v>928.45574017999934</v>
      </c>
      <c r="D206" s="177">
        <v>6137</v>
      </c>
      <c r="E206" s="90"/>
      <c r="F206" s="48">
        <v>0.20325570357262904</v>
      </c>
      <c r="G206" s="48">
        <v>0.1485273118904136</v>
      </c>
    </row>
    <row r="207" spans="1:7" x14ac:dyDescent="0.25">
      <c r="A207" s="90" t="s">
        <v>983</v>
      </c>
      <c r="B207" s="90" t="s">
        <v>183</v>
      </c>
      <c r="C207" s="186">
        <v>926.68353538000054</v>
      </c>
      <c r="D207" s="177">
        <v>5366</v>
      </c>
      <c r="E207" s="90"/>
      <c r="F207" s="48">
        <v>0.20286773598525787</v>
      </c>
      <c r="G207" s="48">
        <v>0.12986761538275371</v>
      </c>
    </row>
    <row r="208" spans="1:7" x14ac:dyDescent="0.25">
      <c r="A208" s="90" t="s">
        <v>984</v>
      </c>
      <c r="B208" s="90" t="s">
        <v>184</v>
      </c>
      <c r="C208" s="186">
        <v>673.7806208399993</v>
      </c>
      <c r="D208" s="177">
        <v>3565</v>
      </c>
      <c r="E208" s="90"/>
      <c r="F208" s="48">
        <v>0.1475027276107814</v>
      </c>
      <c r="G208" s="48">
        <v>8.6279919649555892E-2</v>
      </c>
    </row>
    <row r="209" spans="1:7" x14ac:dyDescent="0.25">
      <c r="A209" s="90" t="s">
        <v>985</v>
      </c>
      <c r="B209" s="90" t="s">
        <v>185</v>
      </c>
      <c r="C209" s="186">
        <v>32.142787810000009</v>
      </c>
      <c r="D209" s="177">
        <v>158</v>
      </c>
      <c r="E209" s="90"/>
      <c r="F209" s="48">
        <v>7.0366358549742887E-3</v>
      </c>
      <c r="G209" s="48">
        <v>3.8239066773155207E-3</v>
      </c>
    </row>
    <row r="210" spans="1:7" x14ac:dyDescent="0.25">
      <c r="A210" s="90" t="s">
        <v>986</v>
      </c>
      <c r="B210" s="90" t="s">
        <v>186</v>
      </c>
      <c r="C210" s="186">
        <v>0</v>
      </c>
      <c r="D210" s="177">
        <v>0</v>
      </c>
      <c r="E210" s="90"/>
      <c r="F210" s="48">
        <v>0</v>
      </c>
      <c r="G210" s="48">
        <v>0</v>
      </c>
    </row>
    <row r="211" spans="1:7" x14ac:dyDescent="0.25">
      <c r="A211" s="90" t="s">
        <v>987</v>
      </c>
      <c r="B211" s="90" t="s">
        <v>180</v>
      </c>
      <c r="C211" s="186">
        <v>0</v>
      </c>
      <c r="D211" s="177">
        <v>0</v>
      </c>
      <c r="E211" s="90"/>
      <c r="F211" s="48">
        <v>0</v>
      </c>
      <c r="G211" s="48">
        <v>0</v>
      </c>
    </row>
    <row r="212" spans="1:7" s="45" customFormat="1" x14ac:dyDescent="0.25">
      <c r="A212" s="90" t="s">
        <v>988</v>
      </c>
      <c r="B212" s="56" t="s">
        <v>1</v>
      </c>
      <c r="C212" s="186">
        <v>4567.9197378499921</v>
      </c>
      <c r="D212" s="177">
        <v>41319</v>
      </c>
      <c r="E212" s="90"/>
      <c r="F212" s="58">
        <v>1</v>
      </c>
      <c r="G212" s="58">
        <v>0.99999999999999989</v>
      </c>
    </row>
    <row r="213" spans="1:7" s="51" customFormat="1" hidden="1" outlineLevel="1" x14ac:dyDescent="0.25">
      <c r="A213" s="90" t="s">
        <v>989</v>
      </c>
      <c r="B213" s="71" t="s">
        <v>187</v>
      </c>
      <c r="C213" s="90"/>
      <c r="D213" s="90"/>
      <c r="E213" s="90"/>
      <c r="F213" s="48">
        <v>0</v>
      </c>
      <c r="G213" s="48">
        <v>0</v>
      </c>
    </row>
    <row r="214" spans="1:7" s="51" customFormat="1" hidden="1" outlineLevel="1" x14ac:dyDescent="0.25">
      <c r="A214" s="90" t="s">
        <v>990</v>
      </c>
      <c r="B214" s="71" t="s">
        <v>188</v>
      </c>
      <c r="C214" s="90"/>
      <c r="D214" s="90"/>
      <c r="E214" s="90"/>
      <c r="F214" s="48">
        <v>0</v>
      </c>
      <c r="G214" s="48">
        <v>0</v>
      </c>
    </row>
    <row r="215" spans="1:7" s="51" customFormat="1" hidden="1" outlineLevel="1" x14ac:dyDescent="0.25">
      <c r="A215" s="90" t="s">
        <v>991</v>
      </c>
      <c r="B215" s="71" t="s">
        <v>189</v>
      </c>
      <c r="C215" s="90"/>
      <c r="D215" s="90"/>
      <c r="E215" s="90"/>
      <c r="F215" s="48">
        <v>0</v>
      </c>
      <c r="G215" s="48">
        <v>0</v>
      </c>
    </row>
    <row r="216" spans="1:7" s="51" customFormat="1" hidden="1" outlineLevel="1" x14ac:dyDescent="0.25">
      <c r="A216" s="90" t="s">
        <v>992</v>
      </c>
      <c r="B216" s="71" t="s">
        <v>190</v>
      </c>
      <c r="C216" s="90"/>
      <c r="D216" s="90"/>
      <c r="E216" s="90"/>
      <c r="F216" s="48">
        <v>0</v>
      </c>
      <c r="G216" s="48">
        <v>0</v>
      </c>
    </row>
    <row r="217" spans="1:7" s="51" customFormat="1" hidden="1" outlineLevel="1" x14ac:dyDescent="0.25">
      <c r="A217" s="90" t="s">
        <v>993</v>
      </c>
      <c r="B217" s="71" t="s">
        <v>191</v>
      </c>
      <c r="C217" s="90"/>
      <c r="D217" s="90"/>
      <c r="E217" s="90"/>
      <c r="F217" s="48">
        <v>0</v>
      </c>
      <c r="G217" s="48">
        <v>0</v>
      </c>
    </row>
    <row r="218" spans="1:7" s="51" customFormat="1" hidden="1" outlineLevel="1" x14ac:dyDescent="0.25">
      <c r="A218" s="90" t="s">
        <v>994</v>
      </c>
      <c r="B218" s="71" t="s">
        <v>192</v>
      </c>
      <c r="C218" s="90"/>
      <c r="D218" s="90"/>
      <c r="E218" s="90"/>
      <c r="F218" s="48">
        <v>0</v>
      </c>
      <c r="G218" s="48">
        <v>0</v>
      </c>
    </row>
    <row r="219" spans="1:7" s="51" customFormat="1" hidden="1" outlineLevel="1" x14ac:dyDescent="0.25">
      <c r="A219" s="90" t="s">
        <v>995</v>
      </c>
      <c r="B219" s="71"/>
      <c r="C219" s="90"/>
      <c r="D219" s="90"/>
      <c r="E219" s="90"/>
      <c r="F219" s="48"/>
      <c r="G219" s="48"/>
    </row>
    <row r="220" spans="1:7" s="51" customFormat="1" hidden="1" outlineLevel="1" x14ac:dyDescent="0.25">
      <c r="A220" s="90" t="s">
        <v>996</v>
      </c>
      <c r="B220" s="71"/>
      <c r="C220" s="90"/>
      <c r="D220" s="90"/>
      <c r="E220" s="90"/>
      <c r="F220" s="48"/>
      <c r="G220" s="48"/>
    </row>
    <row r="221" spans="1:7" s="51" customFormat="1" hidden="1" outlineLevel="1" x14ac:dyDescent="0.25">
      <c r="A221" s="90" t="s">
        <v>997</v>
      </c>
      <c r="B221" s="71"/>
      <c r="C221" s="90"/>
      <c r="D221" s="90"/>
      <c r="E221" s="90"/>
      <c r="F221" s="48"/>
      <c r="G221" s="48"/>
    </row>
    <row r="222" spans="1:7" s="51" customFormat="1" ht="15" customHeight="1" collapsed="1" x14ac:dyDescent="0.25">
      <c r="A222" s="59"/>
      <c r="B222" s="61" t="s">
        <v>1143</v>
      </c>
      <c r="C222" s="59" t="s">
        <v>162</v>
      </c>
      <c r="D222" s="59" t="s">
        <v>66</v>
      </c>
      <c r="E222" s="47"/>
      <c r="F222" s="59" t="s">
        <v>154</v>
      </c>
      <c r="G222" s="59" t="s">
        <v>160</v>
      </c>
    </row>
    <row r="223" spans="1:7" s="45" customFormat="1" x14ac:dyDescent="0.25">
      <c r="A223" s="90" t="s">
        <v>998</v>
      </c>
      <c r="B223" s="90" t="s">
        <v>147</v>
      </c>
      <c r="C223" s="94">
        <v>0.43099999999999999</v>
      </c>
      <c r="D223" s="90"/>
      <c r="E223" s="90"/>
      <c r="F223" s="90"/>
      <c r="G223" s="90"/>
    </row>
    <row r="224" spans="1:7" s="51" customFormat="1" x14ac:dyDescent="0.25">
      <c r="A224" s="90"/>
      <c r="B224" s="90"/>
      <c r="C224" s="90"/>
      <c r="D224" s="90"/>
      <c r="E224" s="90"/>
      <c r="F224" s="90"/>
      <c r="G224" s="90"/>
    </row>
    <row r="225" spans="1:7" s="45" customFormat="1" x14ac:dyDescent="0.25">
      <c r="A225" s="90"/>
      <c r="B225" s="86" t="s">
        <v>272</v>
      </c>
      <c r="C225" s="90"/>
      <c r="D225" s="90"/>
      <c r="E225" s="90"/>
      <c r="F225" s="90"/>
      <c r="G225" s="90"/>
    </row>
    <row r="226" spans="1:7" s="45" customFormat="1" x14ac:dyDescent="0.25">
      <c r="A226" s="90" t="s">
        <v>999</v>
      </c>
      <c r="B226" s="90" t="s">
        <v>179</v>
      </c>
      <c r="C226" s="186">
        <v>1871.0877014000034</v>
      </c>
      <c r="D226" s="177">
        <v>24583</v>
      </c>
      <c r="E226" s="90"/>
      <c r="F226" s="48">
        <v>0.40961483755856753</v>
      </c>
      <c r="G226" s="48">
        <v>0.59495631549650285</v>
      </c>
    </row>
    <row r="227" spans="1:7" s="45" customFormat="1" x14ac:dyDescent="0.25">
      <c r="A227" s="90" t="s">
        <v>1000</v>
      </c>
      <c r="B227" s="90" t="s">
        <v>181</v>
      </c>
      <c r="C227" s="186">
        <v>983.9187247699997</v>
      </c>
      <c r="D227" s="177">
        <v>6584</v>
      </c>
      <c r="E227" s="90"/>
      <c r="F227" s="48">
        <v>0.21539755101588184</v>
      </c>
      <c r="G227" s="48">
        <v>0.15934557951547715</v>
      </c>
    </row>
    <row r="228" spans="1:7" s="45" customFormat="1" x14ac:dyDescent="0.25">
      <c r="A228" s="90" t="s">
        <v>1001</v>
      </c>
      <c r="B228" s="90" t="s">
        <v>182</v>
      </c>
      <c r="C228" s="186">
        <v>948.3167276300004</v>
      </c>
      <c r="D228" s="177">
        <v>5814</v>
      </c>
      <c r="E228" s="90"/>
      <c r="F228" s="48">
        <v>0.20760363186161138</v>
      </c>
      <c r="G228" s="48">
        <v>0.1407100849488129</v>
      </c>
    </row>
    <row r="229" spans="1:7" s="45" customFormat="1" x14ac:dyDescent="0.25">
      <c r="A229" s="90" t="s">
        <v>1002</v>
      </c>
      <c r="B229" s="90" t="s">
        <v>183</v>
      </c>
      <c r="C229" s="186">
        <v>647.67715119999934</v>
      </c>
      <c r="D229" s="177">
        <v>3749</v>
      </c>
      <c r="E229" s="90"/>
      <c r="F229" s="48">
        <v>0.14178820740507223</v>
      </c>
      <c r="G229" s="48">
        <v>9.0733076792758785E-2</v>
      </c>
    </row>
    <row r="230" spans="1:7" s="45" customFormat="1" x14ac:dyDescent="0.25">
      <c r="A230" s="90" t="s">
        <v>1003</v>
      </c>
      <c r="B230" s="90" t="s">
        <v>184</v>
      </c>
      <c r="C230" s="186">
        <v>110.99225159999995</v>
      </c>
      <c r="D230" s="177">
        <v>558</v>
      </c>
      <c r="E230" s="90"/>
      <c r="F230" s="48">
        <v>2.4298205303458553E-2</v>
      </c>
      <c r="G230" s="48">
        <v>1.3504683075582662E-2</v>
      </c>
    </row>
    <row r="231" spans="1:7" s="45" customFormat="1" x14ac:dyDescent="0.25">
      <c r="A231" s="90" t="s">
        <v>1004</v>
      </c>
      <c r="B231" s="90" t="s">
        <v>185</v>
      </c>
      <c r="C231" s="186">
        <v>5.9271812500000012</v>
      </c>
      <c r="D231" s="177">
        <v>31</v>
      </c>
      <c r="E231" s="90"/>
      <c r="F231" s="48">
        <v>1.2975668554084021E-3</v>
      </c>
      <c r="G231" s="48">
        <v>7.5026017086570341E-4</v>
      </c>
    </row>
    <row r="232" spans="1:7" s="45" customFormat="1" x14ac:dyDescent="0.25">
      <c r="A232" s="90" t="s">
        <v>1005</v>
      </c>
      <c r="B232" s="90" t="s">
        <v>186</v>
      </c>
      <c r="C232" s="186">
        <v>0</v>
      </c>
      <c r="D232" s="177">
        <v>0</v>
      </c>
      <c r="E232" s="90"/>
      <c r="F232" s="48">
        <v>0</v>
      </c>
      <c r="G232" s="48">
        <v>0</v>
      </c>
    </row>
    <row r="233" spans="1:7" s="45" customFormat="1" x14ac:dyDescent="0.25">
      <c r="A233" s="90" t="s">
        <v>1006</v>
      </c>
      <c r="B233" s="90" t="s">
        <v>180</v>
      </c>
      <c r="C233" s="186">
        <v>0</v>
      </c>
      <c r="D233" s="177">
        <v>0</v>
      </c>
      <c r="E233" s="90"/>
      <c r="F233" s="48">
        <v>0</v>
      </c>
      <c r="G233" s="48">
        <v>0</v>
      </c>
    </row>
    <row r="234" spans="1:7" s="45" customFormat="1" x14ac:dyDescent="0.25">
      <c r="A234" s="90" t="s">
        <v>1007</v>
      </c>
      <c r="B234" s="56" t="s">
        <v>1</v>
      </c>
      <c r="C234" s="186">
        <v>4567.919737850003</v>
      </c>
      <c r="D234" s="177">
        <v>41319</v>
      </c>
      <c r="E234" s="90"/>
      <c r="F234" s="58">
        <v>0.99999999999999989</v>
      </c>
      <c r="G234" s="58">
        <v>0.99999999999999989</v>
      </c>
    </row>
    <row r="235" spans="1:7" s="51" customFormat="1" hidden="1" outlineLevel="1" x14ac:dyDescent="0.25">
      <c r="A235" s="90" t="s">
        <v>1008</v>
      </c>
      <c r="B235" s="71" t="s">
        <v>187</v>
      </c>
      <c r="C235" s="90"/>
      <c r="D235" s="90"/>
      <c r="E235" s="90"/>
      <c r="F235" s="48">
        <v>0</v>
      </c>
      <c r="G235" s="48">
        <v>0</v>
      </c>
    </row>
    <row r="236" spans="1:7" s="51" customFormat="1" hidden="1" outlineLevel="1" x14ac:dyDescent="0.25">
      <c r="A236" s="90" t="s">
        <v>1009</v>
      </c>
      <c r="B236" s="71" t="s">
        <v>188</v>
      </c>
      <c r="C236" s="90"/>
      <c r="D236" s="90"/>
      <c r="E236" s="90"/>
      <c r="F236" s="48">
        <v>0</v>
      </c>
      <c r="G236" s="48">
        <v>0</v>
      </c>
    </row>
    <row r="237" spans="1:7" s="51" customFormat="1" hidden="1" outlineLevel="1" x14ac:dyDescent="0.25">
      <c r="A237" s="90" t="s">
        <v>1010</v>
      </c>
      <c r="B237" s="71" t="s">
        <v>189</v>
      </c>
      <c r="C237" s="90"/>
      <c r="D237" s="90"/>
      <c r="E237" s="90"/>
      <c r="F237" s="48">
        <v>0</v>
      </c>
      <c r="G237" s="48">
        <v>0</v>
      </c>
    </row>
    <row r="238" spans="1:7" s="51" customFormat="1" hidden="1" outlineLevel="1" x14ac:dyDescent="0.25">
      <c r="A238" s="90" t="s">
        <v>1011</v>
      </c>
      <c r="B238" s="71" t="s">
        <v>190</v>
      </c>
      <c r="C238" s="90"/>
      <c r="D238" s="90"/>
      <c r="E238" s="90"/>
      <c r="F238" s="48">
        <v>0</v>
      </c>
      <c r="G238" s="48">
        <v>0</v>
      </c>
    </row>
    <row r="239" spans="1:7" s="51" customFormat="1" hidden="1" outlineLevel="1" x14ac:dyDescent="0.25">
      <c r="A239" s="90" t="s">
        <v>1012</v>
      </c>
      <c r="B239" s="71" t="s">
        <v>191</v>
      </c>
      <c r="C239" s="90"/>
      <c r="D239" s="90"/>
      <c r="E239" s="90"/>
      <c r="F239" s="48">
        <v>0</v>
      </c>
      <c r="G239" s="48">
        <v>0</v>
      </c>
    </row>
    <row r="240" spans="1:7" s="51" customFormat="1" hidden="1" outlineLevel="1" x14ac:dyDescent="0.25">
      <c r="A240" s="90" t="s">
        <v>1013</v>
      </c>
      <c r="B240" s="71" t="s">
        <v>192</v>
      </c>
      <c r="C240" s="90"/>
      <c r="D240" s="90"/>
      <c r="E240" s="90"/>
      <c r="F240" s="48">
        <v>0</v>
      </c>
      <c r="G240" s="48">
        <v>0</v>
      </c>
    </row>
    <row r="241" spans="1:7" s="51" customFormat="1" hidden="1" outlineLevel="1" x14ac:dyDescent="0.25">
      <c r="A241" s="90" t="s">
        <v>1014</v>
      </c>
      <c r="B241" s="71"/>
      <c r="C241" s="90"/>
      <c r="D241" s="90"/>
      <c r="E241" s="90"/>
      <c r="F241" s="48"/>
      <c r="G241" s="48"/>
    </row>
    <row r="242" spans="1:7" s="51" customFormat="1" hidden="1" outlineLevel="1" x14ac:dyDescent="0.25">
      <c r="A242" s="90" t="s">
        <v>1015</v>
      </c>
      <c r="B242" s="71"/>
      <c r="C242" s="90"/>
      <c r="D242" s="90"/>
      <c r="E242" s="90"/>
      <c r="F242" s="48"/>
      <c r="G242" s="48"/>
    </row>
    <row r="243" spans="1:7" s="51" customFormat="1" hidden="1" outlineLevel="1" x14ac:dyDescent="0.25">
      <c r="A243" s="90" t="s">
        <v>1016</v>
      </c>
      <c r="B243" s="71"/>
      <c r="C243" s="90"/>
      <c r="D243" s="90"/>
      <c r="E243" s="90"/>
      <c r="F243" s="48"/>
      <c r="G243" s="48"/>
    </row>
    <row r="244" spans="1:7" ht="15" customHeight="1" collapsed="1" x14ac:dyDescent="0.25">
      <c r="A244" s="59"/>
      <c r="B244" s="61" t="s">
        <v>1144</v>
      </c>
      <c r="C244" s="59" t="s">
        <v>154</v>
      </c>
      <c r="D244" s="59"/>
      <c r="E244" s="47"/>
      <c r="F244" s="59"/>
      <c r="G244" s="59"/>
    </row>
    <row r="245" spans="1:7" x14ac:dyDescent="0.25">
      <c r="A245" s="90" t="s">
        <v>1017</v>
      </c>
      <c r="B245" s="90" t="s">
        <v>12</v>
      </c>
      <c r="C245" s="48">
        <v>0.99986539080691261</v>
      </c>
      <c r="D245" s="90"/>
      <c r="E245" s="58"/>
      <c r="F245" s="58"/>
      <c r="G245" s="58"/>
    </row>
    <row r="246" spans="1:7" x14ac:dyDescent="0.25">
      <c r="A246" s="90" t="s">
        <v>1018</v>
      </c>
      <c r="B246" s="90" t="s">
        <v>150</v>
      </c>
      <c r="C246" s="48">
        <v>0</v>
      </c>
      <c r="D246" s="90"/>
      <c r="E246" s="58"/>
      <c r="F246" s="58"/>
      <c r="G246" s="52"/>
    </row>
    <row r="247" spans="1:7" x14ac:dyDescent="0.25">
      <c r="A247" s="90" t="s">
        <v>1019</v>
      </c>
      <c r="B247" s="90" t="s">
        <v>13</v>
      </c>
      <c r="C247" s="48">
        <v>1.3460919308740083E-4</v>
      </c>
      <c r="D247" s="90"/>
      <c r="E247" s="58"/>
      <c r="F247" s="58"/>
      <c r="G247" s="52"/>
    </row>
    <row r="248" spans="1:7" x14ac:dyDescent="0.25">
      <c r="A248" s="90" t="s">
        <v>1020</v>
      </c>
      <c r="B248" s="90" t="s">
        <v>2</v>
      </c>
      <c r="C248" s="48">
        <v>0</v>
      </c>
      <c r="D248" s="90"/>
      <c r="E248" s="58"/>
      <c r="F248" s="58"/>
      <c r="G248" s="52"/>
    </row>
    <row r="249" spans="1:7" s="51" customFormat="1" hidden="1" outlineLevel="1" x14ac:dyDescent="0.25">
      <c r="A249" s="90" t="s">
        <v>1021</v>
      </c>
      <c r="B249" s="71" t="s">
        <v>167</v>
      </c>
      <c r="C249" s="90"/>
      <c r="D249" s="90"/>
      <c r="E249" s="58"/>
      <c r="F249" s="58"/>
      <c r="G249" s="52"/>
    </row>
    <row r="250" spans="1:7" s="51" customFormat="1" hidden="1" outlineLevel="1" x14ac:dyDescent="0.25">
      <c r="A250" s="90" t="s">
        <v>1022</v>
      </c>
      <c r="B250" s="71" t="s">
        <v>168</v>
      </c>
      <c r="D250" s="90"/>
      <c r="E250" s="58"/>
      <c r="F250" s="58"/>
      <c r="G250" s="52"/>
    </row>
    <row r="251" spans="1:7" s="51" customFormat="1" hidden="1" outlineLevel="1" x14ac:dyDescent="0.25">
      <c r="A251" s="90" t="s">
        <v>1023</v>
      </c>
      <c r="B251" s="71" t="s">
        <v>218</v>
      </c>
      <c r="C251" s="90"/>
      <c r="D251" s="90"/>
      <c r="E251" s="58"/>
      <c r="F251" s="58"/>
      <c r="G251" s="52"/>
    </row>
    <row r="252" spans="1:7" s="51" customFormat="1" hidden="1" outlineLevel="1" x14ac:dyDescent="0.25">
      <c r="A252" s="90" t="s">
        <v>1024</v>
      </c>
      <c r="B252" s="71" t="s">
        <v>219</v>
      </c>
      <c r="C252" s="90"/>
      <c r="D252" s="90"/>
      <c r="E252" s="58"/>
      <c r="F252" s="58"/>
      <c r="G252" s="52"/>
    </row>
    <row r="253" spans="1:7" s="51" customFormat="1" hidden="1" outlineLevel="1" x14ac:dyDescent="0.25">
      <c r="A253" s="90" t="s">
        <v>1025</v>
      </c>
      <c r="B253" s="71" t="s">
        <v>220</v>
      </c>
      <c r="C253" s="90"/>
      <c r="D253" s="90"/>
      <c r="E253" s="58"/>
      <c r="F253" s="58"/>
      <c r="G253" s="52"/>
    </row>
    <row r="254" spans="1:7" s="51" customFormat="1" hidden="1" outlineLevel="1" x14ac:dyDescent="0.25">
      <c r="A254" s="90" t="s">
        <v>1026</v>
      </c>
      <c r="B254" s="71" t="s">
        <v>165</v>
      </c>
      <c r="C254" s="90"/>
      <c r="D254" s="90"/>
      <c r="E254" s="58"/>
      <c r="F254" s="58"/>
      <c r="G254" s="52"/>
    </row>
    <row r="255" spans="1:7" s="51" customFormat="1" hidden="1" outlineLevel="1" x14ac:dyDescent="0.25">
      <c r="A255" s="90" t="s">
        <v>1027</v>
      </c>
      <c r="B255" s="71" t="s">
        <v>165</v>
      </c>
      <c r="C255" s="90"/>
      <c r="D255" s="90"/>
      <c r="E255" s="58"/>
      <c r="F255" s="58"/>
      <c r="G255" s="52"/>
    </row>
    <row r="256" spans="1:7" s="51" customFormat="1" hidden="1" outlineLevel="1" x14ac:dyDescent="0.25">
      <c r="A256" s="90" t="s">
        <v>1028</v>
      </c>
      <c r="B256" s="71" t="s">
        <v>165</v>
      </c>
      <c r="C256" s="90"/>
      <c r="D256" s="90"/>
      <c r="E256" s="58"/>
      <c r="F256" s="58"/>
      <c r="G256" s="52"/>
    </row>
    <row r="257" spans="1:7" s="51" customFormat="1" hidden="1" outlineLevel="1" x14ac:dyDescent="0.25">
      <c r="A257" s="90" t="s">
        <v>1029</v>
      </c>
      <c r="B257" s="71" t="s">
        <v>165</v>
      </c>
      <c r="C257" s="90"/>
      <c r="D257" s="90"/>
      <c r="E257" s="58"/>
      <c r="F257" s="58"/>
      <c r="G257" s="52"/>
    </row>
    <row r="258" spans="1:7" s="51" customFormat="1" hidden="1" outlineLevel="1" x14ac:dyDescent="0.25">
      <c r="A258" s="90" t="s">
        <v>1030</v>
      </c>
      <c r="B258" s="71" t="s">
        <v>165</v>
      </c>
      <c r="C258" s="90"/>
      <c r="D258" s="90"/>
      <c r="E258" s="58"/>
      <c r="F258" s="58"/>
      <c r="G258" s="52"/>
    </row>
    <row r="259" spans="1:7" s="51" customFormat="1" hidden="1" outlineLevel="1" x14ac:dyDescent="0.25">
      <c r="A259" s="90" t="s">
        <v>1031</v>
      </c>
      <c r="B259" s="71" t="s">
        <v>165</v>
      </c>
      <c r="C259" s="90"/>
      <c r="D259" s="90"/>
      <c r="E259" s="58"/>
      <c r="F259" s="58"/>
      <c r="G259" s="52"/>
    </row>
    <row r="260" spans="1:7" ht="15" customHeight="1" collapsed="1" x14ac:dyDescent="0.25">
      <c r="A260" s="59"/>
      <c r="B260" s="61" t="s">
        <v>1145</v>
      </c>
      <c r="C260" s="59" t="s">
        <v>154</v>
      </c>
      <c r="D260" s="59"/>
      <c r="E260" s="47"/>
      <c r="F260" s="59"/>
      <c r="G260" s="60"/>
    </row>
    <row r="261" spans="1:7" x14ac:dyDescent="0.25">
      <c r="A261" s="90" t="s">
        <v>1032</v>
      </c>
      <c r="B261" s="90" t="s">
        <v>38</v>
      </c>
      <c r="C261" s="94">
        <v>1</v>
      </c>
      <c r="D261" s="90"/>
      <c r="E261" s="52"/>
      <c r="F261" s="52"/>
      <c r="G261" s="52"/>
    </row>
    <row r="262" spans="1:7" x14ac:dyDescent="0.25">
      <c r="A262" s="90" t="s">
        <v>1033</v>
      </c>
      <c r="B262" s="90" t="s">
        <v>39</v>
      </c>
      <c r="C262" s="90">
        <v>0</v>
      </c>
      <c r="D262" s="90"/>
      <c r="E262" s="52"/>
      <c r="F262" s="52"/>
      <c r="G262" s="52"/>
    </row>
    <row r="263" spans="1:7" x14ac:dyDescent="0.25">
      <c r="A263" s="90" t="s">
        <v>1034</v>
      </c>
      <c r="B263" s="90" t="s">
        <v>2</v>
      </c>
      <c r="C263" s="90">
        <v>0</v>
      </c>
      <c r="D263" s="90"/>
      <c r="E263" s="52"/>
      <c r="F263" s="52"/>
      <c r="G263" s="52"/>
    </row>
    <row r="264" spans="1:7" s="51" customFormat="1" hidden="1" outlineLevel="1" x14ac:dyDescent="0.25">
      <c r="A264" s="90" t="s">
        <v>1035</v>
      </c>
      <c r="B264" s="90"/>
      <c r="C264" s="90"/>
      <c r="D264" s="90"/>
      <c r="E264" s="52"/>
      <c r="F264" s="52"/>
      <c r="G264" s="52"/>
    </row>
    <row r="265" spans="1:7" s="51" customFormat="1" hidden="1" outlineLevel="1" x14ac:dyDescent="0.25">
      <c r="A265" s="90" t="s">
        <v>1036</v>
      </c>
      <c r="B265" s="90"/>
      <c r="C265" s="90"/>
      <c r="D265" s="90"/>
      <c r="E265" s="52"/>
      <c r="F265" s="52"/>
      <c r="G265" s="52"/>
    </row>
    <row r="266" spans="1:7" s="51" customFormat="1" hidden="1" outlineLevel="1" x14ac:dyDescent="0.25">
      <c r="A266" s="90" t="s">
        <v>1037</v>
      </c>
      <c r="B266" s="90"/>
      <c r="C266" s="90"/>
      <c r="D266" s="90"/>
      <c r="E266" s="52"/>
      <c r="F266" s="52"/>
      <c r="G266" s="52"/>
    </row>
    <row r="267" spans="1:7" s="51" customFormat="1" hidden="1" outlineLevel="1" x14ac:dyDescent="0.25">
      <c r="A267" s="90" t="s">
        <v>1038</v>
      </c>
      <c r="B267" s="90"/>
      <c r="C267" s="90"/>
      <c r="D267" s="90"/>
      <c r="E267" s="52"/>
      <c r="F267" s="52"/>
      <c r="G267" s="52"/>
    </row>
    <row r="268" spans="1:7" s="51" customFormat="1" hidden="1" outlineLevel="1" x14ac:dyDescent="0.25">
      <c r="A268" s="90" t="s">
        <v>1039</v>
      </c>
      <c r="B268" s="90"/>
      <c r="C268" s="90"/>
      <c r="D268" s="90"/>
      <c r="E268" s="52"/>
      <c r="F268" s="52"/>
      <c r="G268" s="52"/>
    </row>
    <row r="269" spans="1:7" s="51" customFormat="1" hidden="1" outlineLevel="1" x14ac:dyDescent="0.25">
      <c r="A269" s="90" t="s">
        <v>1040</v>
      </c>
      <c r="B269" s="90"/>
      <c r="C269" s="90"/>
      <c r="D269" s="90"/>
      <c r="E269" s="52"/>
      <c r="F269" s="52"/>
      <c r="G269" s="52"/>
    </row>
    <row r="270" spans="1:7" s="51" customFormat="1" ht="18.75" collapsed="1" x14ac:dyDescent="0.25">
      <c r="A270" s="35"/>
      <c r="B270" s="38" t="s">
        <v>238</v>
      </c>
      <c r="C270" s="35"/>
      <c r="D270" s="35"/>
      <c r="E270" s="35"/>
      <c r="F270" s="36"/>
      <c r="G270" s="36"/>
    </row>
    <row r="271" spans="1:7" s="51" customFormat="1" ht="15" customHeight="1" x14ac:dyDescent="0.25">
      <c r="A271" s="59"/>
      <c r="B271" s="61" t="s">
        <v>1146</v>
      </c>
      <c r="C271" s="59" t="s">
        <v>162</v>
      </c>
      <c r="D271" s="59" t="s">
        <v>66</v>
      </c>
      <c r="E271" s="59"/>
      <c r="F271" s="59" t="s">
        <v>155</v>
      </c>
      <c r="G271" s="59" t="s">
        <v>160</v>
      </c>
    </row>
    <row r="272" spans="1:7" s="45" customFormat="1" x14ac:dyDescent="0.25">
      <c r="A272" s="90" t="s">
        <v>1041</v>
      </c>
      <c r="B272" s="90" t="s">
        <v>99</v>
      </c>
      <c r="C272" s="90" t="s">
        <v>63</v>
      </c>
      <c r="D272" s="46"/>
      <c r="E272" s="46"/>
      <c r="F272" s="40"/>
      <c r="G272" s="40"/>
    </row>
    <row r="273" spans="1:7" s="45" customFormat="1" x14ac:dyDescent="0.25">
      <c r="A273" s="46"/>
      <c r="B273" s="90"/>
      <c r="C273" s="90"/>
      <c r="D273" s="46"/>
      <c r="E273" s="46"/>
      <c r="F273" s="40"/>
      <c r="G273" s="40"/>
    </row>
    <row r="274" spans="1:7" s="45" customFormat="1" x14ac:dyDescent="0.25">
      <c r="A274" s="90"/>
      <c r="B274" s="90" t="s">
        <v>163</v>
      </c>
      <c r="C274" s="90"/>
      <c r="D274" s="46"/>
      <c r="E274" s="46"/>
      <c r="F274" s="40"/>
      <c r="G274" s="40"/>
    </row>
    <row r="275" spans="1:7" s="45" customFormat="1" x14ac:dyDescent="0.25">
      <c r="A275" s="90" t="s">
        <v>1042</v>
      </c>
      <c r="B275" s="86" t="s">
        <v>197</v>
      </c>
      <c r="C275" s="86" t="s">
        <v>197</v>
      </c>
      <c r="D275" s="86" t="s">
        <v>197</v>
      </c>
      <c r="E275" s="46"/>
      <c r="F275" s="48" t="s">
        <v>1595</v>
      </c>
      <c r="G275" s="48" t="s">
        <v>1595</v>
      </c>
    </row>
    <row r="276" spans="1:7" s="45" customFormat="1" x14ac:dyDescent="0.25">
      <c r="A276" s="90" t="s">
        <v>1043</v>
      </c>
      <c r="B276" s="86" t="s">
        <v>197</v>
      </c>
      <c r="C276" s="86" t="s">
        <v>197</v>
      </c>
      <c r="D276" s="86" t="s">
        <v>197</v>
      </c>
      <c r="E276" s="46"/>
      <c r="F276" s="48" t="s">
        <v>1595</v>
      </c>
      <c r="G276" s="48" t="s">
        <v>1595</v>
      </c>
    </row>
    <row r="277" spans="1:7" s="45" customFormat="1" x14ac:dyDescent="0.25">
      <c r="A277" s="90" t="s">
        <v>1044</v>
      </c>
      <c r="B277" s="86" t="s">
        <v>197</v>
      </c>
      <c r="C277" s="86" t="s">
        <v>197</v>
      </c>
      <c r="D277" s="86" t="s">
        <v>197</v>
      </c>
      <c r="E277" s="46"/>
      <c r="F277" s="48" t="s">
        <v>1595</v>
      </c>
      <c r="G277" s="48" t="s">
        <v>1595</v>
      </c>
    </row>
    <row r="278" spans="1:7" s="45" customFormat="1" x14ac:dyDescent="0.25">
      <c r="A278" s="90" t="s">
        <v>1045</v>
      </c>
      <c r="B278" s="86" t="s">
        <v>197</v>
      </c>
      <c r="C278" s="86" t="s">
        <v>197</v>
      </c>
      <c r="D278" s="86" t="s">
        <v>197</v>
      </c>
      <c r="E278" s="46"/>
      <c r="F278" s="48" t="s">
        <v>1595</v>
      </c>
      <c r="G278" s="48" t="s">
        <v>1595</v>
      </c>
    </row>
    <row r="279" spans="1:7" s="45" customFormat="1" x14ac:dyDescent="0.25">
      <c r="A279" s="90" t="s">
        <v>1046</v>
      </c>
      <c r="B279" s="86" t="s">
        <v>197</v>
      </c>
      <c r="C279" s="86" t="s">
        <v>197</v>
      </c>
      <c r="D279" s="86" t="s">
        <v>197</v>
      </c>
      <c r="E279" s="46"/>
      <c r="F279" s="48" t="s">
        <v>1595</v>
      </c>
      <c r="G279" s="48" t="s">
        <v>1595</v>
      </c>
    </row>
    <row r="280" spans="1:7" s="45" customFormat="1" x14ac:dyDescent="0.25">
      <c r="A280" s="90" t="s">
        <v>1047</v>
      </c>
      <c r="B280" s="86" t="s">
        <v>197</v>
      </c>
      <c r="C280" s="86" t="s">
        <v>197</v>
      </c>
      <c r="D280" s="86" t="s">
        <v>197</v>
      </c>
      <c r="E280" s="46"/>
      <c r="F280" s="48" t="s">
        <v>1595</v>
      </c>
      <c r="G280" s="48" t="s">
        <v>1595</v>
      </c>
    </row>
    <row r="281" spans="1:7" s="45" customFormat="1" x14ac:dyDescent="0.25">
      <c r="A281" s="90" t="s">
        <v>1048</v>
      </c>
      <c r="B281" s="86" t="s">
        <v>197</v>
      </c>
      <c r="C281" s="86" t="s">
        <v>197</v>
      </c>
      <c r="D281" s="86" t="s">
        <v>197</v>
      </c>
      <c r="E281" s="46"/>
      <c r="F281" s="48" t="s">
        <v>1595</v>
      </c>
      <c r="G281" s="48" t="s">
        <v>1595</v>
      </c>
    </row>
    <row r="282" spans="1:7" s="45" customFormat="1" x14ac:dyDescent="0.25">
      <c r="A282" s="90" t="s">
        <v>1049</v>
      </c>
      <c r="B282" s="86" t="s">
        <v>197</v>
      </c>
      <c r="C282" s="86" t="s">
        <v>197</v>
      </c>
      <c r="D282" s="86" t="s">
        <v>197</v>
      </c>
      <c r="E282" s="46"/>
      <c r="F282" s="48" t="s">
        <v>1595</v>
      </c>
      <c r="G282" s="48" t="s">
        <v>1595</v>
      </c>
    </row>
    <row r="283" spans="1:7" s="45" customFormat="1" x14ac:dyDescent="0.25">
      <c r="A283" s="90" t="s">
        <v>1050</v>
      </c>
      <c r="B283" s="86" t="s">
        <v>197</v>
      </c>
      <c r="C283" s="86" t="s">
        <v>197</v>
      </c>
      <c r="D283" s="86" t="s">
        <v>197</v>
      </c>
      <c r="E283" s="46"/>
      <c r="F283" s="48" t="s">
        <v>1595</v>
      </c>
      <c r="G283" s="48" t="s">
        <v>1595</v>
      </c>
    </row>
    <row r="284" spans="1:7" s="45" customFormat="1" x14ac:dyDescent="0.25">
      <c r="A284" s="90" t="s">
        <v>1051</v>
      </c>
      <c r="B284" s="86" t="s">
        <v>197</v>
      </c>
      <c r="C284" s="86" t="s">
        <v>197</v>
      </c>
      <c r="D284" s="86" t="s">
        <v>197</v>
      </c>
      <c r="E284" s="86"/>
      <c r="F284" s="48" t="s">
        <v>1595</v>
      </c>
      <c r="G284" s="48" t="s">
        <v>1595</v>
      </c>
    </row>
    <row r="285" spans="1:7" s="45" customFormat="1" x14ac:dyDescent="0.25">
      <c r="A285" s="90" t="s">
        <v>1052</v>
      </c>
      <c r="B285" s="86" t="s">
        <v>197</v>
      </c>
      <c r="C285" s="86" t="s">
        <v>197</v>
      </c>
      <c r="D285" s="86" t="s">
        <v>197</v>
      </c>
      <c r="E285" s="86"/>
      <c r="F285" s="48" t="s">
        <v>1595</v>
      </c>
      <c r="G285" s="48" t="s">
        <v>1595</v>
      </c>
    </row>
    <row r="286" spans="1:7" s="45" customFormat="1" x14ac:dyDescent="0.25">
      <c r="A286" s="90" t="s">
        <v>1053</v>
      </c>
      <c r="B286" s="86" t="s">
        <v>197</v>
      </c>
      <c r="C286" s="86" t="s">
        <v>197</v>
      </c>
      <c r="D286" s="86" t="s">
        <v>197</v>
      </c>
      <c r="E286" s="86"/>
      <c r="F286" s="48" t="s">
        <v>1595</v>
      </c>
      <c r="G286" s="48" t="s">
        <v>1595</v>
      </c>
    </row>
    <row r="287" spans="1:7" s="45" customFormat="1" x14ac:dyDescent="0.25">
      <c r="A287" s="90" t="s">
        <v>1054</v>
      </c>
      <c r="B287" s="86" t="s">
        <v>197</v>
      </c>
      <c r="C287" s="86" t="s">
        <v>197</v>
      </c>
      <c r="D287" s="86" t="s">
        <v>197</v>
      </c>
      <c r="E287" s="86"/>
      <c r="F287" s="48" t="s">
        <v>1595</v>
      </c>
      <c r="G287" s="48" t="s">
        <v>1595</v>
      </c>
    </row>
    <row r="288" spans="1:7" s="45" customFormat="1" x14ac:dyDescent="0.25">
      <c r="A288" s="90" t="s">
        <v>1055</v>
      </c>
      <c r="B288" s="86" t="s">
        <v>197</v>
      </c>
      <c r="C288" s="86" t="s">
        <v>197</v>
      </c>
      <c r="D288" s="86" t="s">
        <v>197</v>
      </c>
      <c r="E288" s="86"/>
      <c r="F288" s="48" t="s">
        <v>1595</v>
      </c>
      <c r="G288" s="48" t="s">
        <v>1595</v>
      </c>
    </row>
    <row r="289" spans="1:7" s="45" customFormat="1" x14ac:dyDescent="0.25">
      <c r="A289" s="90" t="s">
        <v>1056</v>
      </c>
      <c r="B289" s="86" t="s">
        <v>197</v>
      </c>
      <c r="C289" s="86" t="s">
        <v>197</v>
      </c>
      <c r="D289" s="86" t="s">
        <v>197</v>
      </c>
      <c r="E289" s="86"/>
      <c r="F289" s="48" t="s">
        <v>1595</v>
      </c>
      <c r="G289" s="48" t="s">
        <v>1595</v>
      </c>
    </row>
    <row r="290" spans="1:7" s="45" customFormat="1" x14ac:dyDescent="0.25">
      <c r="A290" s="90" t="s">
        <v>1057</v>
      </c>
      <c r="B290" s="86" t="s">
        <v>197</v>
      </c>
      <c r="C290" s="86" t="s">
        <v>197</v>
      </c>
      <c r="D290" s="86" t="s">
        <v>197</v>
      </c>
      <c r="E290" s="90"/>
      <c r="F290" s="48" t="s">
        <v>1595</v>
      </c>
      <c r="G290" s="48" t="s">
        <v>1595</v>
      </c>
    </row>
    <row r="291" spans="1:7" s="45" customFormat="1" x14ac:dyDescent="0.25">
      <c r="A291" s="90" t="s">
        <v>1058</v>
      </c>
      <c r="B291" s="86" t="s">
        <v>197</v>
      </c>
      <c r="C291" s="86" t="s">
        <v>197</v>
      </c>
      <c r="D291" s="86" t="s">
        <v>197</v>
      </c>
      <c r="E291" s="58"/>
      <c r="F291" s="48" t="s">
        <v>1595</v>
      </c>
      <c r="G291" s="48" t="s">
        <v>1595</v>
      </c>
    </row>
    <row r="292" spans="1:7" s="45" customFormat="1" x14ac:dyDescent="0.25">
      <c r="A292" s="90" t="s">
        <v>1059</v>
      </c>
      <c r="B292" s="86" t="s">
        <v>197</v>
      </c>
      <c r="C292" s="86" t="s">
        <v>197</v>
      </c>
      <c r="D292" s="86" t="s">
        <v>197</v>
      </c>
      <c r="E292" s="58"/>
      <c r="F292" s="48" t="s">
        <v>1595</v>
      </c>
      <c r="G292" s="48" t="s">
        <v>1595</v>
      </c>
    </row>
    <row r="293" spans="1:7" s="45" customFormat="1" x14ac:dyDescent="0.25">
      <c r="A293" s="90" t="s">
        <v>1060</v>
      </c>
      <c r="B293" s="86" t="s">
        <v>197</v>
      </c>
      <c r="C293" s="86" t="s">
        <v>197</v>
      </c>
      <c r="D293" s="86" t="s">
        <v>197</v>
      </c>
      <c r="E293" s="58"/>
      <c r="F293" s="48" t="s">
        <v>1595</v>
      </c>
      <c r="G293" s="48" t="s">
        <v>1595</v>
      </c>
    </row>
    <row r="294" spans="1:7" s="45" customFormat="1" x14ac:dyDescent="0.25">
      <c r="A294" s="90" t="s">
        <v>1061</v>
      </c>
      <c r="B294" s="86" t="s">
        <v>197</v>
      </c>
      <c r="C294" s="86" t="s">
        <v>197</v>
      </c>
      <c r="D294" s="86" t="s">
        <v>197</v>
      </c>
      <c r="E294" s="58"/>
      <c r="F294" s="48" t="s">
        <v>1595</v>
      </c>
      <c r="G294" s="48" t="s">
        <v>1595</v>
      </c>
    </row>
    <row r="295" spans="1:7" s="45" customFormat="1" x14ac:dyDescent="0.25">
      <c r="A295" s="90" t="s">
        <v>1062</v>
      </c>
      <c r="B295" s="86" t="s">
        <v>197</v>
      </c>
      <c r="C295" s="86" t="s">
        <v>197</v>
      </c>
      <c r="D295" s="86" t="s">
        <v>197</v>
      </c>
      <c r="E295" s="58"/>
      <c r="F295" s="48" t="s">
        <v>1595</v>
      </c>
      <c r="G295" s="48" t="s">
        <v>1595</v>
      </c>
    </row>
    <row r="296" spans="1:7" s="45" customFormat="1" x14ac:dyDescent="0.25">
      <c r="A296" s="90" t="s">
        <v>1063</v>
      </c>
      <c r="B296" s="86" t="s">
        <v>197</v>
      </c>
      <c r="C296" s="86" t="s">
        <v>197</v>
      </c>
      <c r="D296" s="86" t="s">
        <v>197</v>
      </c>
      <c r="E296" s="58"/>
      <c r="F296" s="48" t="s">
        <v>1595</v>
      </c>
      <c r="G296" s="48" t="s">
        <v>1595</v>
      </c>
    </row>
    <row r="297" spans="1:7" s="45" customFormat="1" x14ac:dyDescent="0.25">
      <c r="A297" s="90" t="s">
        <v>1064</v>
      </c>
      <c r="B297" s="86" t="s">
        <v>197</v>
      </c>
      <c r="C297" s="86" t="s">
        <v>197</v>
      </c>
      <c r="D297" s="86" t="s">
        <v>197</v>
      </c>
      <c r="E297" s="58"/>
      <c r="F297" s="48" t="s">
        <v>1595</v>
      </c>
      <c r="G297" s="48" t="s">
        <v>1595</v>
      </c>
    </row>
    <row r="298" spans="1:7" s="45" customFormat="1" x14ac:dyDescent="0.25">
      <c r="A298" s="90" t="s">
        <v>1065</v>
      </c>
      <c r="B298" s="86" t="s">
        <v>197</v>
      </c>
      <c r="C298" s="86" t="s">
        <v>197</v>
      </c>
      <c r="D298" s="86" t="s">
        <v>197</v>
      </c>
      <c r="E298" s="58"/>
      <c r="F298" s="48" t="s">
        <v>1595</v>
      </c>
      <c r="G298" s="48" t="s">
        <v>1595</v>
      </c>
    </row>
    <row r="299" spans="1:7" s="45" customFormat="1" x14ac:dyDescent="0.25">
      <c r="A299" s="90" t="s">
        <v>1066</v>
      </c>
      <c r="B299" s="56" t="s">
        <v>1</v>
      </c>
      <c r="C299" s="86">
        <v>0</v>
      </c>
      <c r="D299" s="86">
        <v>0</v>
      </c>
      <c r="E299" s="58"/>
      <c r="F299" s="49">
        <v>0</v>
      </c>
      <c r="G299" s="49">
        <v>0</v>
      </c>
    </row>
    <row r="300" spans="1:7" s="51" customFormat="1" ht="15" customHeight="1" x14ac:dyDescent="0.25">
      <c r="A300" s="59"/>
      <c r="B300" s="61" t="s">
        <v>1147</v>
      </c>
      <c r="C300" s="59" t="s">
        <v>162</v>
      </c>
      <c r="D300" s="59" t="s">
        <v>66</v>
      </c>
      <c r="E300" s="59"/>
      <c r="F300" s="59" t="s">
        <v>155</v>
      </c>
      <c r="G300" s="59" t="s">
        <v>160</v>
      </c>
    </row>
    <row r="301" spans="1:7" s="45" customFormat="1" x14ac:dyDescent="0.25">
      <c r="A301" s="90" t="s">
        <v>1067</v>
      </c>
      <c r="B301" s="90" t="s">
        <v>147</v>
      </c>
      <c r="C301" s="94" t="s">
        <v>197</v>
      </c>
      <c r="D301" s="90"/>
      <c r="E301" s="90"/>
      <c r="F301" s="90"/>
      <c r="G301" s="90"/>
    </row>
    <row r="302" spans="1:7" s="45" customFormat="1" x14ac:dyDescent="0.25">
      <c r="A302" s="90"/>
      <c r="B302" s="90"/>
      <c r="C302" s="90"/>
      <c r="D302" s="90"/>
      <c r="E302" s="90"/>
      <c r="F302" s="90"/>
      <c r="G302" s="90"/>
    </row>
    <row r="303" spans="1:7" s="51" customFormat="1" x14ac:dyDescent="0.25">
      <c r="A303" s="90"/>
      <c r="B303" s="86" t="s">
        <v>272</v>
      </c>
      <c r="C303" s="90"/>
      <c r="D303" s="90"/>
      <c r="E303" s="90"/>
      <c r="F303" s="90"/>
      <c r="G303" s="90"/>
    </row>
    <row r="304" spans="1:7" s="51" customFormat="1" x14ac:dyDescent="0.25">
      <c r="A304" s="90" t="s">
        <v>1068</v>
      </c>
      <c r="B304" s="90" t="s">
        <v>179</v>
      </c>
      <c r="C304" s="90" t="s">
        <v>197</v>
      </c>
      <c r="D304" s="90" t="s">
        <v>197</v>
      </c>
      <c r="E304" s="90"/>
      <c r="F304" s="48" t="s">
        <v>1595</v>
      </c>
      <c r="G304" s="48" t="s">
        <v>1595</v>
      </c>
    </row>
    <row r="305" spans="1:7" s="51" customFormat="1" x14ac:dyDescent="0.25">
      <c r="A305" s="90" t="s">
        <v>1069</v>
      </c>
      <c r="B305" s="90" t="s">
        <v>181</v>
      </c>
      <c r="C305" s="90" t="s">
        <v>197</v>
      </c>
      <c r="D305" s="90" t="s">
        <v>197</v>
      </c>
      <c r="E305" s="90"/>
      <c r="F305" s="48" t="s">
        <v>1595</v>
      </c>
      <c r="G305" s="48" t="s">
        <v>1595</v>
      </c>
    </row>
    <row r="306" spans="1:7" s="51" customFormat="1" x14ac:dyDescent="0.25">
      <c r="A306" s="90" t="s">
        <v>1070</v>
      </c>
      <c r="B306" s="90" t="s">
        <v>182</v>
      </c>
      <c r="C306" s="90" t="s">
        <v>197</v>
      </c>
      <c r="D306" s="90" t="s">
        <v>197</v>
      </c>
      <c r="E306" s="90"/>
      <c r="F306" s="48" t="s">
        <v>1595</v>
      </c>
      <c r="G306" s="48" t="s">
        <v>1595</v>
      </c>
    </row>
    <row r="307" spans="1:7" s="51" customFormat="1" x14ac:dyDescent="0.25">
      <c r="A307" s="90" t="s">
        <v>1071</v>
      </c>
      <c r="B307" s="90" t="s">
        <v>183</v>
      </c>
      <c r="C307" s="90" t="s">
        <v>197</v>
      </c>
      <c r="D307" s="90" t="s">
        <v>197</v>
      </c>
      <c r="E307" s="90"/>
      <c r="F307" s="48" t="s">
        <v>1595</v>
      </c>
      <c r="G307" s="48" t="s">
        <v>1595</v>
      </c>
    </row>
    <row r="308" spans="1:7" s="51" customFormat="1" x14ac:dyDescent="0.25">
      <c r="A308" s="90" t="s">
        <v>1072</v>
      </c>
      <c r="B308" s="90" t="s">
        <v>184</v>
      </c>
      <c r="C308" s="90" t="s">
        <v>197</v>
      </c>
      <c r="D308" s="90" t="s">
        <v>197</v>
      </c>
      <c r="E308" s="90"/>
      <c r="F308" s="48" t="s">
        <v>1595</v>
      </c>
      <c r="G308" s="48" t="s">
        <v>1595</v>
      </c>
    </row>
    <row r="309" spans="1:7" s="51" customFormat="1" x14ac:dyDescent="0.25">
      <c r="A309" s="90" t="s">
        <v>1073</v>
      </c>
      <c r="B309" s="90" t="s">
        <v>185</v>
      </c>
      <c r="C309" s="90" t="s">
        <v>197</v>
      </c>
      <c r="D309" s="90" t="s">
        <v>197</v>
      </c>
      <c r="E309" s="90"/>
      <c r="F309" s="48" t="s">
        <v>1595</v>
      </c>
      <c r="G309" s="48" t="s">
        <v>1595</v>
      </c>
    </row>
    <row r="310" spans="1:7" s="51" customFormat="1" x14ac:dyDescent="0.25">
      <c r="A310" s="90" t="s">
        <v>1074</v>
      </c>
      <c r="B310" s="90" t="s">
        <v>186</v>
      </c>
      <c r="C310" s="90" t="s">
        <v>197</v>
      </c>
      <c r="D310" s="90" t="s">
        <v>197</v>
      </c>
      <c r="E310" s="90"/>
      <c r="F310" s="48" t="s">
        <v>1595</v>
      </c>
      <c r="G310" s="48" t="s">
        <v>1595</v>
      </c>
    </row>
    <row r="311" spans="1:7" s="51" customFormat="1" x14ac:dyDescent="0.25">
      <c r="A311" s="90" t="s">
        <v>1075</v>
      </c>
      <c r="B311" s="90" t="s">
        <v>180</v>
      </c>
      <c r="C311" s="90" t="s">
        <v>197</v>
      </c>
      <c r="D311" s="90" t="s">
        <v>197</v>
      </c>
      <c r="E311" s="90"/>
      <c r="F311" s="48" t="s">
        <v>1595</v>
      </c>
      <c r="G311" s="48" t="s">
        <v>1595</v>
      </c>
    </row>
    <row r="312" spans="1:7" s="51" customFormat="1" x14ac:dyDescent="0.25">
      <c r="A312" s="90" t="s">
        <v>1076</v>
      </c>
      <c r="B312" s="56" t="s">
        <v>1</v>
      </c>
      <c r="C312" s="90">
        <v>0</v>
      </c>
      <c r="D312" s="90">
        <v>0</v>
      </c>
      <c r="E312" s="90"/>
      <c r="F312" s="58">
        <v>0</v>
      </c>
      <c r="G312" s="58">
        <v>0</v>
      </c>
    </row>
    <row r="313" spans="1:7" s="51" customFormat="1" hidden="1" outlineLevel="1" x14ac:dyDescent="0.25">
      <c r="A313" s="90" t="s">
        <v>1077</v>
      </c>
      <c r="B313" s="71" t="s">
        <v>187</v>
      </c>
      <c r="C313" s="90"/>
      <c r="D313" s="90"/>
      <c r="E313" s="90"/>
      <c r="F313" s="48" t="s">
        <v>1595</v>
      </c>
      <c r="G313" s="48" t="s">
        <v>1595</v>
      </c>
    </row>
    <row r="314" spans="1:7" s="51" customFormat="1" hidden="1" outlineLevel="1" x14ac:dyDescent="0.25">
      <c r="A314" s="90" t="s">
        <v>1078</v>
      </c>
      <c r="B314" s="71" t="s">
        <v>188</v>
      </c>
      <c r="C314" s="90"/>
      <c r="D314" s="90"/>
      <c r="E314" s="90"/>
      <c r="F314" s="48" t="s">
        <v>1595</v>
      </c>
      <c r="G314" s="48" t="s">
        <v>1595</v>
      </c>
    </row>
    <row r="315" spans="1:7" s="51" customFormat="1" hidden="1" outlineLevel="1" x14ac:dyDescent="0.25">
      <c r="A315" s="90" t="s">
        <v>1079</v>
      </c>
      <c r="B315" s="71" t="s">
        <v>189</v>
      </c>
      <c r="C315" s="90"/>
      <c r="D315" s="90"/>
      <c r="E315" s="90"/>
      <c r="F315" s="48" t="s">
        <v>1595</v>
      </c>
      <c r="G315" s="48" t="s">
        <v>1595</v>
      </c>
    </row>
    <row r="316" spans="1:7" s="51" customFormat="1" hidden="1" outlineLevel="1" x14ac:dyDescent="0.25">
      <c r="A316" s="90" t="s">
        <v>1080</v>
      </c>
      <c r="B316" s="71" t="s">
        <v>190</v>
      </c>
      <c r="C316" s="90"/>
      <c r="D316" s="90"/>
      <c r="E316" s="90"/>
      <c r="F316" s="48" t="s">
        <v>1595</v>
      </c>
      <c r="G316" s="48" t="s">
        <v>1595</v>
      </c>
    </row>
    <row r="317" spans="1:7" s="51" customFormat="1" hidden="1" outlineLevel="1" x14ac:dyDescent="0.25">
      <c r="A317" s="90" t="s">
        <v>1081</v>
      </c>
      <c r="B317" s="71" t="s">
        <v>191</v>
      </c>
      <c r="C317" s="90"/>
      <c r="D317" s="90"/>
      <c r="E317" s="90"/>
      <c r="F317" s="48" t="s">
        <v>1595</v>
      </c>
      <c r="G317" s="48" t="s">
        <v>1595</v>
      </c>
    </row>
    <row r="318" spans="1:7" s="51" customFormat="1" hidden="1" outlineLevel="1" x14ac:dyDescent="0.25">
      <c r="A318" s="90" t="s">
        <v>1082</v>
      </c>
      <c r="B318" s="71" t="s">
        <v>192</v>
      </c>
      <c r="C318" s="90"/>
      <c r="D318" s="90"/>
      <c r="E318" s="90"/>
      <c r="F318" s="48" t="s">
        <v>1595</v>
      </c>
      <c r="G318" s="48" t="s">
        <v>1595</v>
      </c>
    </row>
    <row r="319" spans="1:7" s="51" customFormat="1" hidden="1" outlineLevel="1" x14ac:dyDescent="0.25">
      <c r="A319" s="90" t="s">
        <v>1083</v>
      </c>
      <c r="B319" s="71"/>
      <c r="C319" s="90"/>
      <c r="D319" s="90"/>
      <c r="E319" s="90"/>
      <c r="F319" s="48"/>
      <c r="G319" s="48"/>
    </row>
    <row r="320" spans="1:7" s="51" customFormat="1" hidden="1" outlineLevel="1" x14ac:dyDescent="0.25">
      <c r="A320" s="90" t="s">
        <v>1084</v>
      </c>
      <c r="B320" s="71"/>
      <c r="C320" s="90"/>
      <c r="D320" s="90"/>
      <c r="E320" s="90"/>
      <c r="F320" s="48"/>
      <c r="G320" s="48"/>
    </row>
    <row r="321" spans="1:7" s="51" customFormat="1" hidden="1" outlineLevel="1" x14ac:dyDescent="0.25">
      <c r="A321" s="90" t="s">
        <v>1085</v>
      </c>
      <c r="B321" s="71"/>
      <c r="C321" s="90"/>
      <c r="D321" s="90"/>
      <c r="E321" s="90"/>
      <c r="F321" s="58"/>
      <c r="G321" s="58"/>
    </row>
    <row r="322" spans="1:7" s="51" customFormat="1" ht="15" customHeight="1" collapsed="1" x14ac:dyDescent="0.25">
      <c r="A322" s="59"/>
      <c r="B322" s="61" t="s">
        <v>1148</v>
      </c>
      <c r="C322" s="59" t="s">
        <v>162</v>
      </c>
      <c r="D322" s="59" t="s">
        <v>66</v>
      </c>
      <c r="E322" s="59"/>
      <c r="F322" s="59" t="s">
        <v>155</v>
      </c>
      <c r="G322" s="59" t="s">
        <v>160</v>
      </c>
    </row>
    <row r="323" spans="1:7" s="45" customFormat="1" x14ac:dyDescent="0.25">
      <c r="A323" s="90" t="s">
        <v>1086</v>
      </c>
      <c r="B323" s="90" t="s">
        <v>147</v>
      </c>
      <c r="C323" s="94" t="s">
        <v>197</v>
      </c>
      <c r="D323" s="90"/>
      <c r="E323" s="90"/>
      <c r="F323" s="90"/>
      <c r="G323" s="90"/>
    </row>
    <row r="324" spans="1:7" s="45" customFormat="1" x14ac:dyDescent="0.25">
      <c r="A324" s="90"/>
      <c r="B324" s="90"/>
      <c r="C324" s="90"/>
      <c r="D324" s="90"/>
      <c r="E324" s="90"/>
      <c r="F324" s="90"/>
      <c r="G324" s="90"/>
    </row>
    <row r="325" spans="1:7" s="51" customFormat="1" x14ac:dyDescent="0.25">
      <c r="A325" s="90"/>
      <c r="B325" s="86" t="s">
        <v>272</v>
      </c>
      <c r="C325" s="90"/>
      <c r="D325" s="90"/>
      <c r="E325" s="90"/>
      <c r="F325" s="90"/>
      <c r="G325" s="90"/>
    </row>
    <row r="326" spans="1:7" s="51" customFormat="1" x14ac:dyDescent="0.25">
      <c r="A326" s="90" t="s">
        <v>1087</v>
      </c>
      <c r="B326" s="90" t="s">
        <v>179</v>
      </c>
      <c r="C326" s="90" t="s">
        <v>197</v>
      </c>
      <c r="D326" s="90" t="s">
        <v>197</v>
      </c>
      <c r="E326" s="90"/>
      <c r="F326" s="48" t="s">
        <v>1595</v>
      </c>
      <c r="G326" s="48" t="s">
        <v>1595</v>
      </c>
    </row>
    <row r="327" spans="1:7" s="51" customFormat="1" x14ac:dyDescent="0.25">
      <c r="A327" s="90" t="s">
        <v>1088</v>
      </c>
      <c r="B327" s="90" t="s">
        <v>181</v>
      </c>
      <c r="C327" s="90" t="s">
        <v>197</v>
      </c>
      <c r="D327" s="90" t="s">
        <v>197</v>
      </c>
      <c r="E327" s="90"/>
      <c r="F327" s="48" t="s">
        <v>1595</v>
      </c>
      <c r="G327" s="48" t="s">
        <v>1595</v>
      </c>
    </row>
    <row r="328" spans="1:7" s="51" customFormat="1" x14ac:dyDescent="0.25">
      <c r="A328" s="90" t="s">
        <v>1089</v>
      </c>
      <c r="B328" s="90" t="s">
        <v>182</v>
      </c>
      <c r="C328" s="90" t="s">
        <v>197</v>
      </c>
      <c r="D328" s="90" t="s">
        <v>197</v>
      </c>
      <c r="E328" s="90"/>
      <c r="F328" s="48" t="s">
        <v>1595</v>
      </c>
      <c r="G328" s="48" t="s">
        <v>1595</v>
      </c>
    </row>
    <row r="329" spans="1:7" s="51" customFormat="1" x14ac:dyDescent="0.25">
      <c r="A329" s="90" t="s">
        <v>1090</v>
      </c>
      <c r="B329" s="90" t="s">
        <v>183</v>
      </c>
      <c r="C329" s="90" t="s">
        <v>197</v>
      </c>
      <c r="D329" s="90" t="s">
        <v>197</v>
      </c>
      <c r="E329" s="90"/>
      <c r="F329" s="48" t="s">
        <v>1595</v>
      </c>
      <c r="G329" s="48" t="s">
        <v>1595</v>
      </c>
    </row>
    <row r="330" spans="1:7" s="51" customFormat="1" x14ac:dyDescent="0.25">
      <c r="A330" s="90" t="s">
        <v>1091</v>
      </c>
      <c r="B330" s="90" t="s">
        <v>184</v>
      </c>
      <c r="C330" s="90" t="s">
        <v>197</v>
      </c>
      <c r="D330" s="90" t="s">
        <v>197</v>
      </c>
      <c r="E330" s="90"/>
      <c r="F330" s="48" t="s">
        <v>1595</v>
      </c>
      <c r="G330" s="48" t="s">
        <v>1595</v>
      </c>
    </row>
    <row r="331" spans="1:7" s="51" customFormat="1" x14ac:dyDescent="0.25">
      <c r="A331" s="90" t="s">
        <v>1092</v>
      </c>
      <c r="B331" s="90" t="s">
        <v>185</v>
      </c>
      <c r="C331" s="90" t="s">
        <v>197</v>
      </c>
      <c r="D331" s="90" t="s">
        <v>197</v>
      </c>
      <c r="E331" s="90"/>
      <c r="F331" s="48" t="s">
        <v>1595</v>
      </c>
      <c r="G331" s="48" t="s">
        <v>1595</v>
      </c>
    </row>
    <row r="332" spans="1:7" s="51" customFormat="1" x14ac:dyDescent="0.25">
      <c r="A332" s="90" t="s">
        <v>1093</v>
      </c>
      <c r="B332" s="90" t="s">
        <v>186</v>
      </c>
      <c r="C332" s="90" t="s">
        <v>197</v>
      </c>
      <c r="D332" s="90" t="s">
        <v>197</v>
      </c>
      <c r="E332" s="90"/>
      <c r="F332" s="48" t="s">
        <v>1595</v>
      </c>
      <c r="G332" s="48" t="s">
        <v>1595</v>
      </c>
    </row>
    <row r="333" spans="1:7" s="51" customFormat="1" x14ac:dyDescent="0.25">
      <c r="A333" s="90" t="s">
        <v>1094</v>
      </c>
      <c r="B333" s="90" t="s">
        <v>180</v>
      </c>
      <c r="C333" s="90" t="s">
        <v>197</v>
      </c>
      <c r="D333" s="90" t="s">
        <v>197</v>
      </c>
      <c r="E333" s="90"/>
      <c r="F333" s="48" t="s">
        <v>1595</v>
      </c>
      <c r="G333" s="48" t="s">
        <v>1595</v>
      </c>
    </row>
    <row r="334" spans="1:7" s="51" customFormat="1" x14ac:dyDescent="0.25">
      <c r="A334" s="90" t="s">
        <v>1095</v>
      </c>
      <c r="B334" s="56" t="s">
        <v>1</v>
      </c>
      <c r="C334" s="90">
        <v>0</v>
      </c>
      <c r="D334" s="90">
        <v>0</v>
      </c>
      <c r="E334" s="90"/>
      <c r="F334" s="58">
        <v>0</v>
      </c>
      <c r="G334" s="58">
        <v>0</v>
      </c>
    </row>
    <row r="335" spans="1:7" s="51" customFormat="1" hidden="1" outlineLevel="1" x14ac:dyDescent="0.25">
      <c r="A335" s="90" t="s">
        <v>1096</v>
      </c>
      <c r="B335" s="71" t="s">
        <v>187</v>
      </c>
      <c r="C335" s="90"/>
      <c r="D335" s="90"/>
      <c r="E335" s="90"/>
      <c r="F335" s="48" t="s">
        <v>1595</v>
      </c>
      <c r="G335" s="48" t="s">
        <v>1595</v>
      </c>
    </row>
    <row r="336" spans="1:7" s="51" customFormat="1" hidden="1" outlineLevel="1" x14ac:dyDescent="0.25">
      <c r="A336" s="90" t="s">
        <v>1097</v>
      </c>
      <c r="B336" s="71" t="s">
        <v>188</v>
      </c>
      <c r="C336" s="90"/>
      <c r="D336" s="90"/>
      <c r="E336" s="90"/>
      <c r="F336" s="48" t="s">
        <v>1595</v>
      </c>
      <c r="G336" s="48" t="s">
        <v>1595</v>
      </c>
    </row>
    <row r="337" spans="1:7" s="51" customFormat="1" hidden="1" outlineLevel="1" x14ac:dyDescent="0.25">
      <c r="A337" s="90" t="s">
        <v>1098</v>
      </c>
      <c r="B337" s="71" t="s">
        <v>189</v>
      </c>
      <c r="C337" s="90"/>
      <c r="D337" s="90"/>
      <c r="E337" s="90"/>
      <c r="F337" s="48" t="s">
        <v>1595</v>
      </c>
      <c r="G337" s="48" t="s">
        <v>1595</v>
      </c>
    </row>
    <row r="338" spans="1:7" s="51" customFormat="1" hidden="1" outlineLevel="1" x14ac:dyDescent="0.25">
      <c r="A338" s="90" t="s">
        <v>1099</v>
      </c>
      <c r="B338" s="71" t="s">
        <v>190</v>
      </c>
      <c r="C338" s="90"/>
      <c r="D338" s="90"/>
      <c r="E338" s="90"/>
      <c r="F338" s="48" t="s">
        <v>1595</v>
      </c>
      <c r="G338" s="48" t="s">
        <v>1595</v>
      </c>
    </row>
    <row r="339" spans="1:7" s="51" customFormat="1" hidden="1" outlineLevel="1" x14ac:dyDescent="0.25">
      <c r="A339" s="90" t="s">
        <v>1100</v>
      </c>
      <c r="B339" s="71" t="s">
        <v>191</v>
      </c>
      <c r="C339" s="90"/>
      <c r="D339" s="90"/>
      <c r="E339" s="90"/>
      <c r="F339" s="48" t="s">
        <v>1595</v>
      </c>
      <c r="G339" s="48" t="s">
        <v>1595</v>
      </c>
    </row>
    <row r="340" spans="1:7" s="51" customFormat="1" hidden="1" outlineLevel="1" x14ac:dyDescent="0.25">
      <c r="A340" s="90" t="s">
        <v>1101</v>
      </c>
      <c r="B340" s="71" t="s">
        <v>192</v>
      </c>
      <c r="C340" s="90"/>
      <c r="D340" s="90"/>
      <c r="E340" s="90"/>
      <c r="F340" s="48" t="s">
        <v>1595</v>
      </c>
      <c r="G340" s="48" t="s">
        <v>1595</v>
      </c>
    </row>
    <row r="341" spans="1:7" s="51" customFormat="1" hidden="1" outlineLevel="1" x14ac:dyDescent="0.25">
      <c r="A341" s="90" t="s">
        <v>1102</v>
      </c>
      <c r="B341" s="71"/>
      <c r="C341" s="90"/>
      <c r="D341" s="90"/>
      <c r="E341" s="90"/>
      <c r="F341" s="48"/>
      <c r="G341" s="48"/>
    </row>
    <row r="342" spans="1:7" s="51" customFormat="1" hidden="1" outlineLevel="1" x14ac:dyDescent="0.25">
      <c r="A342" s="90" t="s">
        <v>1103</v>
      </c>
      <c r="B342" s="71"/>
      <c r="C342" s="90"/>
      <c r="D342" s="90"/>
      <c r="E342" s="90"/>
      <c r="F342" s="48"/>
      <c r="G342" s="48"/>
    </row>
    <row r="343" spans="1:7" s="51" customFormat="1" hidden="1" outlineLevel="1" x14ac:dyDescent="0.25">
      <c r="A343" s="90" t="s">
        <v>1104</v>
      </c>
      <c r="B343" s="71"/>
      <c r="C343" s="90"/>
      <c r="D343" s="90"/>
      <c r="E343" s="90"/>
      <c r="F343" s="48"/>
      <c r="G343" s="58"/>
    </row>
    <row r="344" spans="1:7" ht="15" customHeight="1" collapsed="1" x14ac:dyDescent="0.25">
      <c r="A344" s="59"/>
      <c r="B344" s="61" t="s">
        <v>1149</v>
      </c>
      <c r="C344" s="59" t="s">
        <v>148</v>
      </c>
      <c r="D344" s="59"/>
      <c r="E344" s="59"/>
      <c r="F344" s="59"/>
      <c r="G344" s="60"/>
    </row>
    <row r="345" spans="1:7" x14ac:dyDescent="0.25">
      <c r="A345" s="90" t="s">
        <v>1105</v>
      </c>
      <c r="B345" s="86" t="s">
        <v>31</v>
      </c>
      <c r="C345" s="90" t="s">
        <v>197</v>
      </c>
      <c r="D345" s="90"/>
      <c r="E345" s="90"/>
      <c r="F345" s="90"/>
      <c r="G345" s="90"/>
    </row>
    <row r="346" spans="1:7" x14ac:dyDescent="0.25">
      <c r="A346" s="90" t="s">
        <v>1106</v>
      </c>
      <c r="B346" s="86" t="s">
        <v>32</v>
      </c>
      <c r="C346" s="90" t="s">
        <v>197</v>
      </c>
      <c r="D346" s="90"/>
      <c r="E346" s="90"/>
      <c r="F346" s="90"/>
      <c r="G346" s="90"/>
    </row>
    <row r="347" spans="1:7" x14ac:dyDescent="0.25">
      <c r="A347" s="90" t="s">
        <v>1107</v>
      </c>
      <c r="B347" s="86" t="s">
        <v>149</v>
      </c>
      <c r="C347" s="90" t="s">
        <v>197</v>
      </c>
      <c r="D347" s="90"/>
      <c r="E347" s="90"/>
      <c r="F347" s="90"/>
      <c r="G347" s="90"/>
    </row>
    <row r="348" spans="1:7" x14ac:dyDescent="0.25">
      <c r="A348" s="90" t="s">
        <v>1108</v>
      </c>
      <c r="B348" s="86" t="s">
        <v>33</v>
      </c>
      <c r="C348" s="90" t="s">
        <v>197</v>
      </c>
      <c r="D348" s="90"/>
      <c r="E348" s="90"/>
      <c r="F348" s="90"/>
      <c r="G348" s="90"/>
    </row>
    <row r="349" spans="1:7" x14ac:dyDescent="0.25">
      <c r="A349" s="90" t="s">
        <v>1109</v>
      </c>
      <c r="B349" s="86" t="s">
        <v>84</v>
      </c>
      <c r="C349" s="90" t="s">
        <v>197</v>
      </c>
      <c r="D349" s="90"/>
      <c r="E349" s="90"/>
      <c r="F349" s="90"/>
      <c r="G349" s="90"/>
    </row>
    <row r="350" spans="1:7" s="45" customFormat="1" x14ac:dyDescent="0.25">
      <c r="A350" s="90" t="s">
        <v>1110</v>
      </c>
      <c r="B350" s="86" t="s">
        <v>138</v>
      </c>
      <c r="C350" s="90" t="s">
        <v>197</v>
      </c>
      <c r="D350" s="90"/>
      <c r="E350" s="90"/>
      <c r="F350" s="90"/>
      <c r="G350" s="90"/>
    </row>
    <row r="351" spans="1:7" s="51" customFormat="1" x14ac:dyDescent="0.25">
      <c r="A351" s="90" t="s">
        <v>1111</v>
      </c>
      <c r="B351" s="86" t="s">
        <v>221</v>
      </c>
      <c r="C351" s="90" t="s">
        <v>197</v>
      </c>
      <c r="D351" s="90"/>
      <c r="E351" s="90"/>
      <c r="F351" s="90"/>
      <c r="G351" s="90"/>
    </row>
    <row r="352" spans="1:7" x14ac:dyDescent="0.25">
      <c r="A352" s="90" t="s">
        <v>1112</v>
      </c>
      <c r="B352" s="86" t="s">
        <v>34</v>
      </c>
      <c r="C352" s="90" t="s">
        <v>197</v>
      </c>
      <c r="D352" s="90"/>
      <c r="E352" s="90"/>
      <c r="F352" s="90"/>
      <c r="G352" s="90"/>
    </row>
    <row r="353" spans="1:7" x14ac:dyDescent="0.25">
      <c r="A353" s="90" t="s">
        <v>1113</v>
      </c>
      <c r="B353" s="86" t="s">
        <v>222</v>
      </c>
      <c r="C353" s="90" t="s">
        <v>197</v>
      </c>
      <c r="D353" s="90"/>
      <c r="E353" s="90"/>
      <c r="F353" s="90"/>
      <c r="G353" s="90"/>
    </row>
    <row r="354" spans="1:7" x14ac:dyDescent="0.25">
      <c r="A354" s="90" t="s">
        <v>1114</v>
      </c>
      <c r="B354" s="86" t="s">
        <v>2</v>
      </c>
      <c r="C354" s="90" t="s">
        <v>197</v>
      </c>
      <c r="D354" s="90"/>
      <c r="E354" s="90"/>
      <c r="F354" s="90"/>
      <c r="G354" s="90"/>
    </row>
    <row r="355" spans="1:7" s="51" customFormat="1" hidden="1" outlineLevel="1" x14ac:dyDescent="0.25">
      <c r="A355" s="90" t="s">
        <v>1115</v>
      </c>
      <c r="B355" s="71" t="s">
        <v>170</v>
      </c>
      <c r="C355" s="90"/>
      <c r="D355" s="90"/>
      <c r="E355" s="90"/>
      <c r="F355" s="90"/>
      <c r="G355" s="90"/>
    </row>
    <row r="356" spans="1:7" s="51" customFormat="1" hidden="1" outlineLevel="1" x14ac:dyDescent="0.25">
      <c r="A356" s="90" t="s">
        <v>1116</v>
      </c>
      <c r="B356" s="71" t="s">
        <v>165</v>
      </c>
      <c r="C356" s="90"/>
      <c r="D356" s="90"/>
      <c r="E356" s="90"/>
      <c r="F356" s="90"/>
      <c r="G356" s="90"/>
    </row>
    <row r="357" spans="1:7" s="51" customFormat="1" hidden="1" outlineLevel="1" x14ac:dyDescent="0.25">
      <c r="A357" s="90" t="s">
        <v>1117</v>
      </c>
      <c r="B357" s="71" t="s">
        <v>165</v>
      </c>
      <c r="C357" s="90"/>
      <c r="D357" s="90"/>
      <c r="E357" s="90"/>
      <c r="F357" s="90"/>
      <c r="G357" s="90"/>
    </row>
    <row r="358" spans="1:7" s="51" customFormat="1" hidden="1" outlineLevel="1" x14ac:dyDescent="0.25">
      <c r="A358" s="90" t="s">
        <v>1118</v>
      </c>
      <c r="B358" s="71" t="s">
        <v>165</v>
      </c>
      <c r="C358" s="90"/>
      <c r="D358" s="90"/>
      <c r="E358" s="90"/>
      <c r="F358" s="90"/>
      <c r="G358" s="90"/>
    </row>
    <row r="359" spans="1:7" s="51" customFormat="1" hidden="1" outlineLevel="1" x14ac:dyDescent="0.25">
      <c r="A359" s="90" t="s">
        <v>1119</v>
      </c>
      <c r="B359" s="71" t="s">
        <v>165</v>
      </c>
      <c r="C359" s="90"/>
      <c r="D359" s="90"/>
      <c r="E359" s="90"/>
      <c r="F359" s="90"/>
      <c r="G359" s="90"/>
    </row>
    <row r="360" spans="1:7" s="51" customFormat="1" hidden="1" outlineLevel="1" x14ac:dyDescent="0.25">
      <c r="A360" s="90" t="s">
        <v>1120</v>
      </c>
      <c r="B360" s="71" t="s">
        <v>165</v>
      </c>
      <c r="C360" s="90"/>
      <c r="D360" s="90"/>
      <c r="E360" s="90"/>
      <c r="F360" s="90"/>
      <c r="G360" s="90"/>
    </row>
    <row r="361" spans="1:7" s="51" customFormat="1" hidden="1" outlineLevel="1" x14ac:dyDescent="0.25">
      <c r="A361" s="90" t="s">
        <v>1121</v>
      </c>
      <c r="B361" s="71" t="s">
        <v>165</v>
      </c>
      <c r="C361" s="90"/>
      <c r="D361" s="90"/>
      <c r="E361" s="90"/>
      <c r="F361" s="90"/>
      <c r="G361" s="90"/>
    </row>
    <row r="362" spans="1:7" s="51" customFormat="1" hidden="1" outlineLevel="1" x14ac:dyDescent="0.25">
      <c r="A362" s="90" t="s">
        <v>1122</v>
      </c>
      <c r="B362" s="71" t="s">
        <v>165</v>
      </c>
      <c r="C362" s="90"/>
      <c r="D362" s="90"/>
      <c r="E362" s="90"/>
      <c r="F362" s="90"/>
      <c r="G362" s="90"/>
    </row>
    <row r="363" spans="1:7" s="51" customFormat="1" hidden="1" outlineLevel="1" x14ac:dyDescent="0.25">
      <c r="A363" s="90" t="s">
        <v>1123</v>
      </c>
      <c r="B363" s="71" t="s">
        <v>165</v>
      </c>
      <c r="C363" s="90"/>
      <c r="D363" s="90"/>
      <c r="E363" s="90"/>
      <c r="F363" s="90"/>
      <c r="G363" s="90"/>
    </row>
    <row r="364" spans="1:7" s="51" customFormat="1" hidden="1" outlineLevel="1" x14ac:dyDescent="0.25">
      <c r="A364" s="90" t="s">
        <v>1124</v>
      </c>
      <c r="B364" s="71" t="s">
        <v>165</v>
      </c>
      <c r="C364" s="90"/>
      <c r="D364" s="90"/>
      <c r="E364" s="90"/>
      <c r="F364" s="90"/>
      <c r="G364" s="90"/>
    </row>
    <row r="365" spans="1:7" s="51" customFormat="1" hidden="1" outlineLevel="1" x14ac:dyDescent="0.25">
      <c r="A365" s="90" t="s">
        <v>1125</v>
      </c>
      <c r="B365" s="71" t="s">
        <v>165</v>
      </c>
      <c r="C365" s="90"/>
      <c r="D365" s="90"/>
      <c r="E365" s="90"/>
      <c r="F365" s="90"/>
      <c r="G365" s="90"/>
    </row>
    <row r="366" spans="1:7" hidden="1" outlineLevel="1" x14ac:dyDescent="0.25">
      <c r="A366" s="90" t="s">
        <v>1126</v>
      </c>
      <c r="B366" s="71" t="s">
        <v>165</v>
      </c>
      <c r="C366" s="90"/>
      <c r="D366" s="90"/>
      <c r="E366" s="90"/>
      <c r="F366" s="90"/>
      <c r="G366" s="52"/>
    </row>
    <row r="367" spans="1:7" hidden="1" outlineLevel="1" x14ac:dyDescent="0.25">
      <c r="A367" s="90" t="s">
        <v>1127</v>
      </c>
      <c r="B367" s="71" t="s">
        <v>165</v>
      </c>
      <c r="C367" s="90"/>
      <c r="D367" s="90"/>
      <c r="E367" s="90"/>
      <c r="F367" s="90"/>
      <c r="G367" s="52"/>
    </row>
    <row r="368" spans="1:7" hidden="1" outlineLevel="1" x14ac:dyDescent="0.25">
      <c r="A368" s="90" t="s">
        <v>1128</v>
      </c>
      <c r="B368" s="71" t="s">
        <v>165</v>
      </c>
      <c r="C368" s="90"/>
      <c r="D368" s="90"/>
      <c r="E368" s="90"/>
      <c r="F368" s="90"/>
      <c r="G368" s="52"/>
    </row>
    <row r="369" spans="1:2" s="1" customFormat="1" hidden="1" outlineLevel="1" x14ac:dyDescent="0.25">
      <c r="A369" s="90" t="s">
        <v>1129</v>
      </c>
      <c r="B369" s="71" t="s">
        <v>165</v>
      </c>
    </row>
    <row r="370" spans="1:2" s="1" customFormat="1" hidden="1" outlineLevel="1" x14ac:dyDescent="0.25">
      <c r="A370" s="90" t="s">
        <v>1130</v>
      </c>
      <c r="B370" s="71" t="s">
        <v>165</v>
      </c>
    </row>
    <row r="371" spans="1:2" s="1" customFormat="1" hidden="1" outlineLevel="1" x14ac:dyDescent="0.25">
      <c r="A371" s="90" t="s">
        <v>1131</v>
      </c>
      <c r="B371" s="71" t="s">
        <v>165</v>
      </c>
    </row>
    <row r="372" spans="1:2" s="1" customFormat="1" collapsed="1" x14ac:dyDescent="0.25">
      <c r="A372" s="90"/>
      <c r="B372" s="90"/>
    </row>
  </sheetData>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34" location="'2. Harmonised Glossary'!A9" display="Breakdown by Interest Rate"/>
    <hyperlink ref="B164" location="'2. Harmonised Glossary'!A14" display="Non-Performing Loans (NPLs)"/>
    <hyperlink ref="B11" location="'2. Harmonised Glossary'!A12" display="Property Type Information"/>
    <hyperlink ref="B200" location="'2. Harmonised Glossary'!A288" display="Loan to Value (LTV) Information - Un-indexed"/>
    <hyperlink ref="B222" location="'2. Harmonised Glossary'!A11" display="Loan to Value (LTV) Information - Indexed"/>
    <hyperlink ref="B300" location="'2. Harmonised Glossary'!A11" display="Loan to Value (LTV) Information - Un-indexed"/>
    <hyperlink ref="B322"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80"/>
  <sheetViews>
    <sheetView zoomScale="70" zoomScaleNormal="70" zoomScalePageLayoutView="70" workbookViewId="0"/>
  </sheetViews>
  <sheetFormatPr defaultColWidth="8.85546875" defaultRowHeight="15" outlineLevelRow="1" x14ac:dyDescent="0.25"/>
  <cols>
    <col min="1" max="1" width="12.140625" style="53" customWidth="1"/>
    <col min="2" max="2" width="60.7109375" style="53" customWidth="1"/>
    <col min="3" max="4" width="40.7109375" style="53" customWidth="1"/>
    <col min="5" max="5" width="7.28515625" style="53" customWidth="1"/>
    <col min="6" max="6" width="40.7109375" style="53" customWidth="1"/>
    <col min="7" max="7" width="40.7109375" style="52" customWidth="1"/>
    <col min="8" max="8" width="7.28515625" style="53" customWidth="1"/>
    <col min="9" max="9" width="71.85546875" style="53" customWidth="1"/>
    <col min="10" max="11" width="47.7109375" style="53" customWidth="1"/>
    <col min="12" max="12" width="7.28515625" style="53" customWidth="1"/>
    <col min="13" max="13" width="25.7109375" style="53" customWidth="1"/>
    <col min="14" max="14" width="25.7109375" style="52" customWidth="1"/>
    <col min="15" max="16384" width="8.85546875" style="51"/>
  </cols>
  <sheetData>
    <row r="1" spans="1:14" ht="31.5" x14ac:dyDescent="0.25">
      <c r="A1" s="18" t="s">
        <v>287</v>
      </c>
      <c r="B1" s="18"/>
      <c r="C1" s="52"/>
      <c r="D1" s="52"/>
      <c r="E1" s="52"/>
      <c r="F1" s="52"/>
      <c r="H1" s="52"/>
      <c r="I1" s="18"/>
      <c r="J1" s="52"/>
      <c r="K1" s="52"/>
      <c r="L1" s="52"/>
      <c r="M1" s="52"/>
    </row>
    <row r="2" spans="1:14" ht="15.75" thickBot="1" x14ac:dyDescent="0.3">
      <c r="A2" s="52"/>
      <c r="B2" s="52"/>
      <c r="C2" s="52"/>
      <c r="D2" s="52"/>
      <c r="E2" s="52"/>
      <c r="F2" s="52"/>
      <c r="H2" s="50"/>
      <c r="L2" s="52"/>
      <c r="M2" s="52"/>
    </row>
    <row r="3" spans="1:14" ht="19.5" thickBot="1" x14ac:dyDescent="0.3">
      <c r="A3" s="44"/>
      <c r="B3" s="43" t="s">
        <v>139</v>
      </c>
      <c r="C3" s="93" t="s">
        <v>197</v>
      </c>
      <c r="D3" s="44"/>
      <c r="E3" s="44"/>
      <c r="F3" s="44"/>
      <c r="G3" s="44"/>
      <c r="H3" s="50"/>
      <c r="L3" s="52"/>
      <c r="M3" s="52"/>
    </row>
    <row r="4" spans="1:14" ht="15.75" thickBot="1" x14ac:dyDescent="0.3">
      <c r="H4" s="50"/>
      <c r="L4" s="52"/>
      <c r="M4" s="52"/>
    </row>
    <row r="5" spans="1:14" ht="18.75" x14ac:dyDescent="0.25">
      <c r="B5" s="81" t="s">
        <v>289</v>
      </c>
      <c r="C5" s="64"/>
      <c r="E5" s="4"/>
      <c r="F5" s="4"/>
      <c r="H5" s="50"/>
      <c r="L5" s="52"/>
      <c r="M5" s="52"/>
    </row>
    <row r="6" spans="1:14" ht="15.75" thickBot="1" x14ac:dyDescent="0.3">
      <c r="B6" s="79" t="s">
        <v>240</v>
      </c>
      <c r="H6" s="50"/>
      <c r="L6" s="52"/>
      <c r="M6" s="52"/>
    </row>
    <row r="7" spans="1:14" s="63" customFormat="1" x14ac:dyDescent="0.25">
      <c r="A7" s="53"/>
      <c r="B7" s="62"/>
      <c r="C7" s="53"/>
      <c r="D7" s="53"/>
      <c r="E7" s="53"/>
      <c r="F7" s="53"/>
      <c r="G7" s="52"/>
      <c r="H7" s="50"/>
      <c r="I7" s="53"/>
      <c r="J7" s="53"/>
      <c r="K7" s="53"/>
      <c r="L7" s="52"/>
      <c r="M7" s="52"/>
      <c r="N7" s="52"/>
    </row>
    <row r="8" spans="1:14" ht="37.5" x14ac:dyDescent="0.25">
      <c r="A8" s="17" t="s">
        <v>234</v>
      </c>
      <c r="B8" s="17" t="s">
        <v>240</v>
      </c>
      <c r="C8" s="14"/>
      <c r="D8" s="14"/>
      <c r="E8" s="14"/>
      <c r="F8" s="14"/>
      <c r="G8" s="15"/>
      <c r="H8" s="50"/>
      <c r="I8" s="54"/>
      <c r="J8" s="4"/>
      <c r="K8" s="4"/>
      <c r="L8" s="4"/>
      <c r="M8" s="4"/>
    </row>
    <row r="9" spans="1:14" ht="15" customHeight="1" x14ac:dyDescent="0.25">
      <c r="A9" s="59"/>
      <c r="B9" s="61" t="s">
        <v>1309</v>
      </c>
      <c r="C9" s="59"/>
      <c r="D9" s="59"/>
      <c r="E9" s="59"/>
      <c r="F9" s="60"/>
      <c r="G9" s="60"/>
      <c r="H9" s="50"/>
      <c r="I9" s="54"/>
      <c r="J9" s="46"/>
      <c r="K9" s="46"/>
      <c r="L9" s="46"/>
      <c r="M9" s="40"/>
      <c r="N9" s="40"/>
    </row>
    <row r="10" spans="1:14" x14ac:dyDescent="0.25">
      <c r="A10" s="53" t="s">
        <v>1151</v>
      </c>
      <c r="B10" s="90" t="s">
        <v>258</v>
      </c>
      <c r="C10" s="53" t="s">
        <v>197</v>
      </c>
      <c r="E10" s="54"/>
      <c r="F10" s="54"/>
      <c r="H10" s="50"/>
      <c r="I10" s="54"/>
      <c r="L10" s="54"/>
      <c r="M10" s="54"/>
    </row>
    <row r="11" spans="1:14" hidden="1" outlineLevel="1" x14ac:dyDescent="0.25">
      <c r="A11" s="90" t="s">
        <v>1152</v>
      </c>
      <c r="B11" s="71" t="s">
        <v>202</v>
      </c>
      <c r="D11" s="90"/>
      <c r="E11" s="54"/>
      <c r="F11" s="54"/>
      <c r="H11" s="50"/>
      <c r="I11" s="54"/>
      <c r="L11" s="54"/>
      <c r="M11" s="54"/>
    </row>
    <row r="12" spans="1:14" hidden="1" outlineLevel="1" x14ac:dyDescent="0.25">
      <c r="A12" s="90" t="s">
        <v>1153</v>
      </c>
      <c r="B12" s="71" t="s">
        <v>203</v>
      </c>
      <c r="E12" s="54"/>
      <c r="F12" s="54"/>
      <c r="H12" s="50"/>
      <c r="I12" s="54"/>
      <c r="L12" s="54"/>
      <c r="M12" s="54"/>
    </row>
    <row r="13" spans="1:14" hidden="1" outlineLevel="1" x14ac:dyDescent="0.25">
      <c r="A13" s="90" t="s">
        <v>1154</v>
      </c>
      <c r="B13" s="90"/>
      <c r="E13" s="54"/>
      <c r="F13" s="54"/>
      <c r="H13" s="50"/>
      <c r="I13" s="54"/>
      <c r="L13" s="54"/>
      <c r="M13" s="54"/>
    </row>
    <row r="14" spans="1:14" hidden="1" outlineLevel="1" x14ac:dyDescent="0.25">
      <c r="A14" s="90" t="s">
        <v>1155</v>
      </c>
      <c r="B14" s="90"/>
      <c r="E14" s="54"/>
      <c r="F14" s="54"/>
      <c r="H14" s="50"/>
      <c r="I14" s="54"/>
      <c r="L14" s="54"/>
      <c r="M14" s="54"/>
    </row>
    <row r="15" spans="1:14" hidden="1" outlineLevel="1" x14ac:dyDescent="0.25">
      <c r="A15" s="90" t="s">
        <v>1156</v>
      </c>
      <c r="B15" s="90"/>
      <c r="E15" s="54"/>
      <c r="F15" s="54"/>
      <c r="H15" s="50"/>
      <c r="I15" s="54"/>
      <c r="L15" s="54"/>
      <c r="M15" s="54"/>
    </row>
    <row r="16" spans="1:14" hidden="1" outlineLevel="1" x14ac:dyDescent="0.25">
      <c r="A16" s="90" t="s">
        <v>1157</v>
      </c>
      <c r="B16" s="90"/>
      <c r="E16" s="54"/>
      <c r="F16" s="54"/>
      <c r="H16" s="50"/>
      <c r="I16" s="54"/>
      <c r="L16" s="54"/>
      <c r="M16" s="54"/>
    </row>
    <row r="17" spans="1:14" hidden="1" outlineLevel="1" x14ac:dyDescent="0.25">
      <c r="A17" s="90" t="s">
        <v>1158</v>
      </c>
      <c r="B17" s="90"/>
      <c r="E17" s="54"/>
      <c r="F17" s="54"/>
      <c r="H17" s="50"/>
      <c r="I17" s="54"/>
      <c r="L17" s="54"/>
      <c r="M17" s="54"/>
    </row>
    <row r="18" spans="1:14" collapsed="1" x14ac:dyDescent="0.25">
      <c r="A18" s="59"/>
      <c r="B18" s="59" t="s">
        <v>1310</v>
      </c>
      <c r="C18" s="59" t="s">
        <v>162</v>
      </c>
      <c r="D18" s="59" t="s">
        <v>262</v>
      </c>
      <c r="E18" s="59"/>
      <c r="F18" s="59" t="s">
        <v>260</v>
      </c>
      <c r="G18" s="59" t="s">
        <v>261</v>
      </c>
      <c r="H18" s="50"/>
      <c r="I18" s="41"/>
      <c r="J18" s="46"/>
      <c r="K18" s="46"/>
      <c r="L18" s="4"/>
      <c r="M18" s="46"/>
      <c r="N18" s="46"/>
    </row>
    <row r="19" spans="1:14" x14ac:dyDescent="0.25">
      <c r="A19" s="90" t="s">
        <v>1150</v>
      </c>
      <c r="B19" s="90" t="s">
        <v>259</v>
      </c>
      <c r="C19" s="53" t="s">
        <v>197</v>
      </c>
      <c r="D19" s="46"/>
      <c r="E19" s="46"/>
      <c r="F19" s="40"/>
      <c r="G19" s="40"/>
      <c r="H19" s="50"/>
      <c r="I19" s="54"/>
      <c r="L19" s="46"/>
      <c r="M19" s="40"/>
      <c r="N19" s="40"/>
    </row>
    <row r="20" spans="1:14" x14ac:dyDescent="0.25">
      <c r="A20" s="46"/>
      <c r="B20" s="41"/>
      <c r="C20" s="46"/>
      <c r="D20" s="46"/>
      <c r="E20" s="46"/>
      <c r="F20" s="40"/>
      <c r="G20" s="40"/>
      <c r="H20" s="50"/>
      <c r="I20" s="41"/>
      <c r="J20" s="46"/>
      <c r="K20" s="46"/>
      <c r="L20" s="46"/>
      <c r="M20" s="40"/>
      <c r="N20" s="40"/>
    </row>
    <row r="21" spans="1:14" x14ac:dyDescent="0.25">
      <c r="B21" s="90" t="s">
        <v>163</v>
      </c>
      <c r="C21" s="46"/>
      <c r="D21" s="46"/>
      <c r="E21" s="46"/>
      <c r="F21" s="40"/>
      <c r="G21" s="40"/>
      <c r="H21" s="50"/>
      <c r="I21" s="54"/>
      <c r="J21" s="46"/>
      <c r="K21" s="46"/>
      <c r="L21" s="46"/>
      <c r="M21" s="40"/>
      <c r="N21" s="40"/>
    </row>
    <row r="22" spans="1:14" x14ac:dyDescent="0.25">
      <c r="A22" s="90" t="s">
        <v>1159</v>
      </c>
      <c r="B22" s="54" t="s">
        <v>197</v>
      </c>
      <c r="C22" s="86" t="s">
        <v>197</v>
      </c>
      <c r="D22" s="86" t="s">
        <v>197</v>
      </c>
      <c r="E22" s="54"/>
      <c r="F22" s="48" t="str">
        <f>IF($C$37=0,"",IF(C22="[for completion]","",C22/$C$37))</f>
        <v/>
      </c>
      <c r="G22" s="48" t="str">
        <f>IF($D$37=0,"",IF(D22="[for completion]","",D22/$D$37))</f>
        <v/>
      </c>
      <c r="H22" s="50"/>
      <c r="I22" s="54"/>
      <c r="L22" s="54"/>
      <c r="M22" s="48"/>
      <c r="N22" s="48"/>
    </row>
    <row r="23" spans="1:14" x14ac:dyDescent="0.25">
      <c r="A23" s="90" t="s">
        <v>1160</v>
      </c>
      <c r="B23" s="86" t="s">
        <v>197</v>
      </c>
      <c r="C23" s="86" t="s">
        <v>197</v>
      </c>
      <c r="D23" s="86" t="s">
        <v>197</v>
      </c>
      <c r="E23" s="54"/>
      <c r="F23" s="48" t="str">
        <f t="shared" ref="F23:F36" si="0">IF($C$37=0,"",IF(C23="[for completion]","",C23/$C$37))</f>
        <v/>
      </c>
      <c r="G23" s="48" t="str">
        <f t="shared" ref="G23:G36" si="1">IF($D$37=0,"",IF(D23="[for completion]","",D23/$D$37))</f>
        <v/>
      </c>
      <c r="H23" s="50"/>
      <c r="I23" s="54"/>
      <c r="L23" s="54"/>
      <c r="M23" s="48"/>
      <c r="N23" s="48"/>
    </row>
    <row r="24" spans="1:14" x14ac:dyDescent="0.25">
      <c r="A24" s="90" t="s">
        <v>1161</v>
      </c>
      <c r="B24" s="86" t="s">
        <v>197</v>
      </c>
      <c r="C24" s="86" t="s">
        <v>197</v>
      </c>
      <c r="D24" s="86" t="s">
        <v>197</v>
      </c>
      <c r="F24" s="48" t="str">
        <f t="shared" si="0"/>
        <v/>
      </c>
      <c r="G24" s="48" t="str">
        <f t="shared" si="1"/>
        <v/>
      </c>
      <c r="H24" s="50"/>
      <c r="I24" s="54"/>
      <c r="M24" s="48"/>
      <c r="N24" s="48"/>
    </row>
    <row r="25" spans="1:14" x14ac:dyDescent="0.25">
      <c r="A25" s="90" t="s">
        <v>1162</v>
      </c>
      <c r="B25" s="86" t="s">
        <v>197</v>
      </c>
      <c r="C25" s="86" t="s">
        <v>197</v>
      </c>
      <c r="D25" s="86" t="s">
        <v>197</v>
      </c>
      <c r="E25" s="58"/>
      <c r="F25" s="48" t="str">
        <f t="shared" si="0"/>
        <v/>
      </c>
      <c r="G25" s="48" t="str">
        <f t="shared" si="1"/>
        <v/>
      </c>
      <c r="H25" s="50"/>
      <c r="I25" s="54"/>
      <c r="L25" s="58"/>
      <c r="M25" s="48"/>
      <c r="N25" s="48"/>
    </row>
    <row r="26" spans="1:14" x14ac:dyDescent="0.25">
      <c r="A26" s="90" t="s">
        <v>1163</v>
      </c>
      <c r="B26" s="86" t="s">
        <v>197</v>
      </c>
      <c r="C26" s="86" t="s">
        <v>197</v>
      </c>
      <c r="D26" s="86" t="s">
        <v>197</v>
      </c>
      <c r="E26" s="58"/>
      <c r="F26" s="48" t="str">
        <f t="shared" si="0"/>
        <v/>
      </c>
      <c r="G26" s="48" t="str">
        <f t="shared" si="1"/>
        <v/>
      </c>
      <c r="H26" s="50"/>
      <c r="I26" s="54"/>
      <c r="L26" s="58"/>
      <c r="M26" s="48"/>
      <c r="N26" s="48"/>
    </row>
    <row r="27" spans="1:14" x14ac:dyDescent="0.25">
      <c r="A27" s="90" t="s">
        <v>1164</v>
      </c>
      <c r="B27" s="86" t="s">
        <v>197</v>
      </c>
      <c r="C27" s="86" t="s">
        <v>197</v>
      </c>
      <c r="D27" s="86" t="s">
        <v>197</v>
      </c>
      <c r="E27" s="58"/>
      <c r="F27" s="48" t="str">
        <f t="shared" si="0"/>
        <v/>
      </c>
      <c r="G27" s="48" t="str">
        <f t="shared" si="1"/>
        <v/>
      </c>
      <c r="H27" s="50"/>
      <c r="I27" s="54"/>
      <c r="L27" s="58"/>
      <c r="M27" s="48"/>
      <c r="N27" s="48"/>
    </row>
    <row r="28" spans="1:14" x14ac:dyDescent="0.25">
      <c r="A28" s="90" t="s">
        <v>1165</v>
      </c>
      <c r="B28" s="86" t="s">
        <v>197</v>
      </c>
      <c r="C28" s="86" t="s">
        <v>197</v>
      </c>
      <c r="D28" s="86" t="s">
        <v>197</v>
      </c>
      <c r="E28" s="58"/>
      <c r="F28" s="48" t="str">
        <f t="shared" si="0"/>
        <v/>
      </c>
      <c r="G28" s="48" t="str">
        <f t="shared" si="1"/>
        <v/>
      </c>
      <c r="H28" s="50"/>
      <c r="I28" s="54"/>
      <c r="L28" s="58"/>
      <c r="M28" s="48"/>
      <c r="N28" s="48"/>
    </row>
    <row r="29" spans="1:14" x14ac:dyDescent="0.25">
      <c r="A29" s="90" t="s">
        <v>1166</v>
      </c>
      <c r="B29" s="86" t="s">
        <v>197</v>
      </c>
      <c r="C29" s="86" t="s">
        <v>197</v>
      </c>
      <c r="D29" s="86" t="s">
        <v>197</v>
      </c>
      <c r="E29" s="58"/>
      <c r="F29" s="48" t="str">
        <f t="shared" si="0"/>
        <v/>
      </c>
      <c r="G29" s="48" t="str">
        <f t="shared" si="1"/>
        <v/>
      </c>
      <c r="H29" s="50"/>
      <c r="I29" s="54"/>
      <c r="L29" s="58"/>
      <c r="M29" s="48"/>
      <c r="N29" s="48"/>
    </row>
    <row r="30" spans="1:14" x14ac:dyDescent="0.25">
      <c r="A30" s="90" t="s">
        <v>1167</v>
      </c>
      <c r="B30" s="86" t="s">
        <v>197</v>
      </c>
      <c r="C30" s="86" t="s">
        <v>197</v>
      </c>
      <c r="D30" s="86" t="s">
        <v>197</v>
      </c>
      <c r="E30" s="58"/>
      <c r="F30" s="48" t="str">
        <f t="shared" si="0"/>
        <v/>
      </c>
      <c r="G30" s="48" t="str">
        <f t="shared" si="1"/>
        <v/>
      </c>
      <c r="H30" s="50"/>
      <c r="I30" s="54"/>
      <c r="L30" s="58"/>
      <c r="M30" s="48"/>
      <c r="N30" s="48"/>
    </row>
    <row r="31" spans="1:14" x14ac:dyDescent="0.25">
      <c r="A31" s="90" t="s">
        <v>1168</v>
      </c>
      <c r="B31" s="86" t="s">
        <v>197</v>
      </c>
      <c r="C31" s="86" t="s">
        <v>197</v>
      </c>
      <c r="D31" s="86" t="s">
        <v>197</v>
      </c>
      <c r="E31" s="58"/>
      <c r="F31" s="48" t="str">
        <f t="shared" si="0"/>
        <v/>
      </c>
      <c r="G31" s="48" t="str">
        <f t="shared" si="1"/>
        <v/>
      </c>
      <c r="H31" s="50"/>
      <c r="I31" s="54"/>
      <c r="L31" s="58"/>
      <c r="M31" s="48"/>
      <c r="N31" s="48"/>
    </row>
    <row r="32" spans="1:14" x14ac:dyDescent="0.25">
      <c r="A32" s="90" t="s">
        <v>1169</v>
      </c>
      <c r="B32" s="86" t="s">
        <v>197</v>
      </c>
      <c r="C32" s="86" t="s">
        <v>197</v>
      </c>
      <c r="D32" s="86" t="s">
        <v>197</v>
      </c>
      <c r="E32" s="58"/>
      <c r="F32" s="48" t="str">
        <f t="shared" si="0"/>
        <v/>
      </c>
      <c r="G32" s="48" t="str">
        <f t="shared" si="1"/>
        <v/>
      </c>
      <c r="H32" s="50"/>
      <c r="I32" s="54"/>
      <c r="L32" s="58"/>
      <c r="M32" s="48"/>
      <c r="N32" s="48"/>
    </row>
    <row r="33" spans="1:14" x14ac:dyDescent="0.25">
      <c r="A33" s="90" t="s">
        <v>1170</v>
      </c>
      <c r="B33" s="86" t="s">
        <v>197</v>
      </c>
      <c r="C33" s="86" t="s">
        <v>197</v>
      </c>
      <c r="D33" s="86" t="s">
        <v>197</v>
      </c>
      <c r="E33" s="58"/>
      <c r="F33" s="48" t="str">
        <f t="shared" si="0"/>
        <v/>
      </c>
      <c r="G33" s="48" t="str">
        <f t="shared" si="1"/>
        <v/>
      </c>
      <c r="H33" s="50"/>
      <c r="I33" s="54"/>
      <c r="L33" s="58"/>
      <c r="M33" s="48"/>
      <c r="N33" s="48"/>
    </row>
    <row r="34" spans="1:14" x14ac:dyDescent="0.25">
      <c r="A34" s="90" t="s">
        <v>1171</v>
      </c>
      <c r="B34" s="86" t="s">
        <v>197</v>
      </c>
      <c r="C34" s="86" t="s">
        <v>197</v>
      </c>
      <c r="D34" s="86" t="s">
        <v>197</v>
      </c>
      <c r="E34" s="58"/>
      <c r="F34" s="48" t="str">
        <f t="shared" si="0"/>
        <v/>
      </c>
      <c r="G34" s="48" t="str">
        <f t="shared" si="1"/>
        <v/>
      </c>
      <c r="H34" s="50"/>
      <c r="I34" s="54"/>
      <c r="L34" s="58"/>
      <c r="M34" s="48"/>
      <c r="N34" s="48"/>
    </row>
    <row r="35" spans="1:14" x14ac:dyDescent="0.25">
      <c r="A35" s="90" t="s">
        <v>1172</v>
      </c>
      <c r="B35" s="86" t="s">
        <v>197</v>
      </c>
      <c r="C35" s="86" t="s">
        <v>197</v>
      </c>
      <c r="D35" s="86" t="s">
        <v>197</v>
      </c>
      <c r="E35" s="58"/>
      <c r="F35" s="48" t="str">
        <f t="shared" si="0"/>
        <v/>
      </c>
      <c r="G35" s="48" t="str">
        <f t="shared" si="1"/>
        <v/>
      </c>
      <c r="H35" s="50"/>
      <c r="I35" s="54"/>
      <c r="L35" s="58"/>
      <c r="M35" s="48"/>
      <c r="N35" s="48"/>
    </row>
    <row r="36" spans="1:14" x14ac:dyDescent="0.25">
      <c r="A36" s="90" t="s">
        <v>1173</v>
      </c>
      <c r="B36" s="86" t="s">
        <v>197</v>
      </c>
      <c r="C36" s="86" t="s">
        <v>197</v>
      </c>
      <c r="D36" s="86" t="s">
        <v>197</v>
      </c>
      <c r="E36" s="58"/>
      <c r="F36" s="48" t="str">
        <f t="shared" si="0"/>
        <v/>
      </c>
      <c r="G36" s="48" t="str">
        <f t="shared" si="1"/>
        <v/>
      </c>
      <c r="H36" s="50"/>
      <c r="I36" s="54"/>
      <c r="L36" s="58"/>
      <c r="M36" s="48"/>
      <c r="N36" s="48"/>
    </row>
    <row r="37" spans="1:14" x14ac:dyDescent="0.25">
      <c r="A37" s="90" t="s">
        <v>1174</v>
      </c>
      <c r="B37" s="56" t="s">
        <v>1</v>
      </c>
      <c r="C37" s="54">
        <f>SUM(C22:C36)</f>
        <v>0</v>
      </c>
      <c r="D37" s="54">
        <f>SUM(D22:D36)</f>
        <v>0</v>
      </c>
      <c r="E37" s="58"/>
      <c r="F37" s="49">
        <f>SUM(F22:F36)</f>
        <v>0</v>
      </c>
      <c r="G37" s="49">
        <f>SUM(G22:G36)</f>
        <v>0</v>
      </c>
      <c r="H37" s="50"/>
      <c r="I37" s="56"/>
      <c r="J37" s="54"/>
      <c r="K37" s="54"/>
      <c r="L37" s="58"/>
      <c r="M37" s="49"/>
      <c r="N37" s="49"/>
    </row>
    <row r="38" spans="1:14" x14ac:dyDescent="0.25">
      <c r="A38" s="59"/>
      <c r="B38" s="61" t="s">
        <v>1311</v>
      </c>
      <c r="C38" s="59" t="s">
        <v>91</v>
      </c>
      <c r="D38" s="59"/>
      <c r="E38" s="47"/>
      <c r="F38" s="59" t="s">
        <v>260</v>
      </c>
      <c r="G38" s="59"/>
      <c r="H38" s="50"/>
      <c r="I38" s="41"/>
      <c r="J38" s="46"/>
      <c r="K38" s="46"/>
      <c r="L38" s="4"/>
      <c r="M38" s="46"/>
      <c r="N38" s="46"/>
    </row>
    <row r="39" spans="1:14" x14ac:dyDescent="0.25">
      <c r="A39" s="90" t="s">
        <v>1175</v>
      </c>
      <c r="B39" s="54" t="s">
        <v>42</v>
      </c>
      <c r="C39" s="53" t="s">
        <v>197</v>
      </c>
      <c r="E39" s="57"/>
      <c r="F39" s="48" t="str">
        <f>IF($C$42=0,"",IF(C39="[for completion]","",C39/$C$42))</f>
        <v/>
      </c>
      <c r="G39" s="55"/>
      <c r="H39" s="50"/>
      <c r="I39" s="54"/>
      <c r="L39" s="57"/>
      <c r="M39" s="48"/>
      <c r="N39" s="55"/>
    </row>
    <row r="40" spans="1:14" x14ac:dyDescent="0.25">
      <c r="A40" s="90" t="s">
        <v>1176</v>
      </c>
      <c r="B40" s="54" t="s">
        <v>43</v>
      </c>
      <c r="C40" s="90" t="s">
        <v>197</v>
      </c>
      <c r="E40" s="57"/>
      <c r="F40" s="48" t="str">
        <f t="shared" ref="F40:F41" si="2">IF($C$42=0,"",IF(C40="[for completion]","",C40/$C$42))</f>
        <v/>
      </c>
      <c r="G40" s="55"/>
      <c r="H40" s="50"/>
      <c r="I40" s="54"/>
      <c r="L40" s="57"/>
      <c r="M40" s="48"/>
      <c r="N40" s="55"/>
    </row>
    <row r="41" spans="1:14" x14ac:dyDescent="0.25">
      <c r="A41" s="90" t="s">
        <v>1177</v>
      </c>
      <c r="B41" s="54" t="s">
        <v>2</v>
      </c>
      <c r="C41" s="90" t="s">
        <v>197</v>
      </c>
      <c r="E41" s="58"/>
      <c r="F41" s="48" t="str">
        <f t="shared" si="2"/>
        <v/>
      </c>
      <c r="G41" s="55"/>
      <c r="H41" s="50"/>
      <c r="I41" s="54"/>
      <c r="L41" s="58"/>
      <c r="M41" s="48"/>
      <c r="N41" s="55"/>
    </row>
    <row r="42" spans="1:14" x14ac:dyDescent="0.25">
      <c r="A42" s="90" t="s">
        <v>1178</v>
      </c>
      <c r="B42" s="56" t="s">
        <v>1</v>
      </c>
      <c r="C42" s="54">
        <f>SUM(C39:C41)</f>
        <v>0</v>
      </c>
      <c r="D42" s="54"/>
      <c r="E42" s="58"/>
      <c r="F42" s="49">
        <f>SUM(F39:F41)</f>
        <v>0</v>
      </c>
      <c r="G42" s="55"/>
      <c r="H42" s="50"/>
      <c r="I42" s="54"/>
      <c r="L42" s="58"/>
      <c r="M42" s="48"/>
      <c r="N42" s="55"/>
    </row>
    <row r="43" spans="1:14" hidden="1" outlineLevel="1" x14ac:dyDescent="0.25">
      <c r="A43" s="90" t="s">
        <v>1179</v>
      </c>
      <c r="B43" s="56"/>
      <c r="C43" s="54"/>
      <c r="D43" s="54"/>
      <c r="E43" s="58"/>
      <c r="F43" s="49"/>
      <c r="G43" s="55"/>
      <c r="H43" s="50"/>
      <c r="I43" s="54"/>
      <c r="L43" s="58"/>
      <c r="M43" s="48"/>
      <c r="N43" s="55"/>
    </row>
    <row r="44" spans="1:14" hidden="1" outlineLevel="1" x14ac:dyDescent="0.25">
      <c r="A44" s="90" t="s">
        <v>1180</v>
      </c>
      <c r="B44" s="56"/>
      <c r="C44" s="54"/>
      <c r="D44" s="54"/>
      <c r="E44" s="58"/>
      <c r="F44" s="49"/>
      <c r="G44" s="55"/>
      <c r="H44" s="50"/>
      <c r="I44" s="54"/>
      <c r="L44" s="58"/>
      <c r="M44" s="48"/>
      <c r="N44" s="55"/>
    </row>
    <row r="45" spans="1:14" hidden="1" outlineLevel="1" x14ac:dyDescent="0.25">
      <c r="A45" s="90" t="s">
        <v>1181</v>
      </c>
      <c r="B45" s="54"/>
      <c r="E45" s="58"/>
      <c r="F45" s="48"/>
      <c r="G45" s="55"/>
      <c r="H45" s="50"/>
      <c r="I45" s="54"/>
      <c r="L45" s="58"/>
      <c r="M45" s="48"/>
      <c r="N45" s="55"/>
    </row>
    <row r="46" spans="1:14" hidden="1" outlineLevel="1" x14ac:dyDescent="0.25">
      <c r="A46" s="90" t="s">
        <v>1182</v>
      </c>
      <c r="B46" s="54"/>
      <c r="E46" s="58"/>
      <c r="F46" s="48"/>
      <c r="G46" s="55"/>
      <c r="H46" s="50"/>
      <c r="I46" s="54"/>
      <c r="L46" s="58"/>
      <c r="M46" s="48"/>
      <c r="N46" s="55"/>
    </row>
    <row r="47" spans="1:14" hidden="1" outlineLevel="1" x14ac:dyDescent="0.25">
      <c r="A47" s="90" t="s">
        <v>1183</v>
      </c>
      <c r="B47" s="54"/>
      <c r="E47" s="58"/>
      <c r="F47" s="48"/>
      <c r="G47" s="55"/>
      <c r="H47" s="50"/>
      <c r="I47" s="54"/>
      <c r="L47" s="58"/>
      <c r="M47" s="48"/>
      <c r="N47" s="55"/>
    </row>
    <row r="48" spans="1:14" ht="15" customHeight="1" collapsed="1" x14ac:dyDescent="0.25">
      <c r="A48" s="59"/>
      <c r="B48" s="61" t="s">
        <v>1135</v>
      </c>
      <c r="C48" s="59" t="s">
        <v>260</v>
      </c>
      <c r="D48" s="59"/>
      <c r="E48" s="47"/>
      <c r="F48" s="60"/>
      <c r="G48" s="60"/>
      <c r="H48" s="50"/>
      <c r="I48" s="41"/>
      <c r="J48" s="46"/>
      <c r="K48" s="46"/>
      <c r="L48" s="4"/>
      <c r="M48" s="40"/>
      <c r="N48" s="40"/>
    </row>
    <row r="49" spans="1:14" x14ac:dyDescent="0.25">
      <c r="A49" s="90" t="s">
        <v>1184</v>
      </c>
      <c r="B49" s="73" t="s">
        <v>101</v>
      </c>
      <c r="C49" s="90">
        <f>SUM(C50:C77)</f>
        <v>0</v>
      </c>
      <c r="G49" s="53"/>
      <c r="H49" s="50"/>
      <c r="I49" s="4"/>
      <c r="N49" s="53"/>
    </row>
    <row r="50" spans="1:14" x14ac:dyDescent="0.25">
      <c r="A50" s="90" t="s">
        <v>1185</v>
      </c>
      <c r="B50" s="53" t="s">
        <v>114</v>
      </c>
      <c r="C50" s="53" t="s">
        <v>197</v>
      </c>
      <c r="G50" s="53"/>
      <c r="H50" s="50"/>
      <c r="N50" s="53"/>
    </row>
    <row r="51" spans="1:14" x14ac:dyDescent="0.25">
      <c r="A51" s="90" t="s">
        <v>1186</v>
      </c>
      <c r="B51" s="53" t="s">
        <v>102</v>
      </c>
      <c r="C51" s="90" t="s">
        <v>197</v>
      </c>
      <c r="G51" s="53"/>
      <c r="H51" s="50"/>
      <c r="N51" s="53"/>
    </row>
    <row r="52" spans="1:14" x14ac:dyDescent="0.25">
      <c r="A52" s="90" t="s">
        <v>1187</v>
      </c>
      <c r="B52" s="53" t="s">
        <v>103</v>
      </c>
      <c r="C52" s="90" t="s">
        <v>197</v>
      </c>
      <c r="G52" s="53"/>
      <c r="H52" s="50"/>
      <c r="N52" s="53"/>
    </row>
    <row r="53" spans="1:14" x14ac:dyDescent="0.25">
      <c r="A53" s="90" t="s">
        <v>1188</v>
      </c>
      <c r="B53" s="90" t="s">
        <v>301</v>
      </c>
      <c r="C53" s="90" t="s">
        <v>197</v>
      </c>
      <c r="D53" s="90"/>
      <c r="E53" s="90"/>
      <c r="F53" s="90"/>
      <c r="G53" s="90"/>
      <c r="H53" s="85"/>
      <c r="I53" s="90"/>
      <c r="J53" s="90"/>
      <c r="K53" s="90"/>
      <c r="L53" s="90"/>
      <c r="M53" s="90"/>
      <c r="N53" s="90"/>
    </row>
    <row r="54" spans="1:14" x14ac:dyDescent="0.25">
      <c r="A54" s="90" t="s">
        <v>1189</v>
      </c>
      <c r="B54" s="53" t="s">
        <v>124</v>
      </c>
      <c r="C54" s="90" t="s">
        <v>197</v>
      </c>
      <c r="G54" s="53"/>
      <c r="H54" s="50"/>
      <c r="N54" s="53"/>
    </row>
    <row r="55" spans="1:14" x14ac:dyDescent="0.25">
      <c r="A55" s="90" t="s">
        <v>1190</v>
      </c>
      <c r="B55" s="53" t="s">
        <v>121</v>
      </c>
      <c r="C55" s="90" t="s">
        <v>197</v>
      </c>
      <c r="G55" s="53"/>
      <c r="H55" s="50"/>
      <c r="N55" s="53"/>
    </row>
    <row r="56" spans="1:14" x14ac:dyDescent="0.25">
      <c r="A56" s="90" t="s">
        <v>1191</v>
      </c>
      <c r="B56" s="53" t="s">
        <v>104</v>
      </c>
      <c r="C56" s="90" t="s">
        <v>197</v>
      </c>
      <c r="G56" s="53"/>
      <c r="H56" s="50"/>
      <c r="N56" s="53"/>
    </row>
    <row r="57" spans="1:14" x14ac:dyDescent="0.25">
      <c r="A57" s="90" t="s">
        <v>1192</v>
      </c>
      <c r="B57" s="53" t="s">
        <v>105</v>
      </c>
      <c r="C57" s="90" t="s">
        <v>197</v>
      </c>
      <c r="G57" s="53"/>
      <c r="H57" s="50"/>
      <c r="N57" s="53"/>
    </row>
    <row r="58" spans="1:14" x14ac:dyDescent="0.25">
      <c r="A58" s="90" t="s">
        <v>1193</v>
      </c>
      <c r="B58" s="53" t="s">
        <v>106</v>
      </c>
      <c r="C58" s="90" t="s">
        <v>197</v>
      </c>
      <c r="G58" s="53"/>
      <c r="H58" s="50"/>
      <c r="N58" s="53"/>
    </row>
    <row r="59" spans="1:14" x14ac:dyDescent="0.25">
      <c r="A59" s="90" t="s">
        <v>1194</v>
      </c>
      <c r="B59" s="53" t="s">
        <v>0</v>
      </c>
      <c r="C59" s="90" t="s">
        <v>197</v>
      </c>
      <c r="G59" s="53"/>
      <c r="H59" s="50"/>
      <c r="N59" s="53"/>
    </row>
    <row r="60" spans="1:14" x14ac:dyDescent="0.25">
      <c r="A60" s="90" t="s">
        <v>1195</v>
      </c>
      <c r="B60" s="53" t="s">
        <v>15</v>
      </c>
      <c r="C60" s="90" t="s">
        <v>197</v>
      </c>
      <c r="G60" s="53"/>
      <c r="H60" s="50"/>
      <c r="N60" s="53"/>
    </row>
    <row r="61" spans="1:14" x14ac:dyDescent="0.25">
      <c r="A61" s="90" t="s">
        <v>1196</v>
      </c>
      <c r="B61" s="53" t="s">
        <v>107</v>
      </c>
      <c r="C61" s="90" t="s">
        <v>197</v>
      </c>
      <c r="G61" s="53"/>
      <c r="H61" s="50"/>
      <c r="N61" s="53"/>
    </row>
    <row r="62" spans="1:14" x14ac:dyDescent="0.25">
      <c r="A62" s="90" t="s">
        <v>1197</v>
      </c>
      <c r="B62" s="53" t="s">
        <v>304</v>
      </c>
      <c r="C62" s="90" t="s">
        <v>197</v>
      </c>
      <c r="G62" s="53"/>
      <c r="H62" s="50"/>
      <c r="N62" s="53"/>
    </row>
    <row r="63" spans="1:14" x14ac:dyDescent="0.25">
      <c r="A63" s="90" t="s">
        <v>1198</v>
      </c>
      <c r="B63" s="53" t="s">
        <v>122</v>
      </c>
      <c r="C63" s="90" t="s">
        <v>197</v>
      </c>
      <c r="G63" s="53"/>
      <c r="H63" s="50"/>
      <c r="N63" s="53"/>
    </row>
    <row r="64" spans="1:14" x14ac:dyDescent="0.25">
      <c r="A64" s="90" t="s">
        <v>1199</v>
      </c>
      <c r="B64" s="53" t="s">
        <v>108</v>
      </c>
      <c r="C64" s="90" t="s">
        <v>197</v>
      </c>
      <c r="G64" s="53"/>
      <c r="H64" s="50"/>
      <c r="N64" s="53"/>
    </row>
    <row r="65" spans="1:14" x14ac:dyDescent="0.25">
      <c r="A65" s="90" t="s">
        <v>1200</v>
      </c>
      <c r="B65" s="53" t="s">
        <v>109</v>
      </c>
      <c r="C65" s="90" t="s">
        <v>197</v>
      </c>
      <c r="G65" s="53"/>
      <c r="H65" s="50"/>
      <c r="N65" s="53"/>
    </row>
    <row r="66" spans="1:14" x14ac:dyDescent="0.25">
      <c r="A66" s="90" t="s">
        <v>1201</v>
      </c>
      <c r="B66" s="53" t="s">
        <v>110</v>
      </c>
      <c r="C66" s="90" t="s">
        <v>197</v>
      </c>
      <c r="G66" s="53"/>
      <c r="H66" s="50"/>
      <c r="N66" s="53"/>
    </row>
    <row r="67" spans="1:14" x14ac:dyDescent="0.25">
      <c r="A67" s="90" t="s">
        <v>1202</v>
      </c>
      <c r="B67" s="53" t="s">
        <v>111</v>
      </c>
      <c r="C67" s="90" t="s">
        <v>197</v>
      </c>
      <c r="G67" s="53"/>
      <c r="H67" s="50"/>
      <c r="N67" s="53"/>
    </row>
    <row r="68" spans="1:14" x14ac:dyDescent="0.25">
      <c r="A68" s="90" t="s">
        <v>1203</v>
      </c>
      <c r="B68" s="53" t="s">
        <v>112</v>
      </c>
      <c r="C68" s="90" t="s">
        <v>197</v>
      </c>
      <c r="G68" s="53"/>
      <c r="H68" s="50"/>
      <c r="N68" s="53"/>
    </row>
    <row r="69" spans="1:14" x14ac:dyDescent="0.25">
      <c r="A69" s="90" t="s">
        <v>1204</v>
      </c>
      <c r="B69" s="53" t="s">
        <v>113</v>
      </c>
      <c r="C69" s="90" t="s">
        <v>197</v>
      </c>
      <c r="G69" s="53"/>
      <c r="H69" s="50"/>
      <c r="N69" s="53"/>
    </row>
    <row r="70" spans="1:14" x14ac:dyDescent="0.25">
      <c r="A70" s="90" t="s">
        <v>1205</v>
      </c>
      <c r="B70" s="53" t="s">
        <v>115</v>
      </c>
      <c r="C70" s="90" t="s">
        <v>197</v>
      </c>
      <c r="G70" s="53"/>
      <c r="H70" s="50"/>
      <c r="N70" s="53"/>
    </row>
    <row r="71" spans="1:14" x14ac:dyDescent="0.25">
      <c r="A71" s="90" t="s">
        <v>1206</v>
      </c>
      <c r="B71" s="53" t="s">
        <v>116</v>
      </c>
      <c r="C71" s="90" t="s">
        <v>197</v>
      </c>
      <c r="G71" s="53"/>
      <c r="H71" s="50"/>
      <c r="N71" s="53"/>
    </row>
    <row r="72" spans="1:14" x14ac:dyDescent="0.25">
      <c r="A72" s="90" t="s">
        <v>1207</v>
      </c>
      <c r="B72" s="53" t="s">
        <v>117</v>
      </c>
      <c r="C72" s="90" t="s">
        <v>197</v>
      </c>
      <c r="G72" s="53"/>
      <c r="H72" s="50"/>
      <c r="N72" s="53"/>
    </row>
    <row r="73" spans="1:14" x14ac:dyDescent="0.25">
      <c r="A73" s="90" t="s">
        <v>1208</v>
      </c>
      <c r="B73" s="53" t="s">
        <v>119</v>
      </c>
      <c r="C73" s="90" t="s">
        <v>197</v>
      </c>
      <c r="G73" s="53"/>
      <c r="H73" s="50"/>
      <c r="N73" s="53"/>
    </row>
    <row r="74" spans="1:14" x14ac:dyDescent="0.25">
      <c r="A74" s="90" t="s">
        <v>1209</v>
      </c>
      <c r="B74" s="53" t="s">
        <v>120</v>
      </c>
      <c r="C74" s="90" t="s">
        <v>197</v>
      </c>
      <c r="G74" s="53"/>
      <c r="H74" s="50"/>
      <c r="N74" s="53"/>
    </row>
    <row r="75" spans="1:14" x14ac:dyDescent="0.25">
      <c r="A75" s="90" t="s">
        <v>1210</v>
      </c>
      <c r="B75" s="53" t="s">
        <v>16</v>
      </c>
      <c r="C75" s="90" t="s">
        <v>197</v>
      </c>
      <c r="G75" s="53"/>
      <c r="H75" s="50"/>
      <c r="N75" s="53"/>
    </row>
    <row r="76" spans="1:14" x14ac:dyDescent="0.25">
      <c r="A76" s="90" t="s">
        <v>1211</v>
      </c>
      <c r="B76" s="53" t="s">
        <v>118</v>
      </c>
      <c r="C76" s="90" t="s">
        <v>197</v>
      </c>
      <c r="G76" s="53"/>
      <c r="H76" s="50"/>
      <c r="N76" s="53"/>
    </row>
    <row r="77" spans="1:14" x14ac:dyDescent="0.25">
      <c r="A77" s="90" t="s">
        <v>1212</v>
      </c>
      <c r="B77" s="53" t="s">
        <v>123</v>
      </c>
      <c r="C77" s="90" t="s">
        <v>197</v>
      </c>
      <c r="G77" s="53"/>
      <c r="H77" s="50"/>
      <c r="N77" s="53"/>
    </row>
    <row r="78" spans="1:14" x14ac:dyDescent="0.25">
      <c r="A78" s="90" t="s">
        <v>1213</v>
      </c>
      <c r="B78" s="73" t="s">
        <v>125</v>
      </c>
      <c r="C78" s="90">
        <f>SUM(C79:C81)</f>
        <v>0</v>
      </c>
      <c r="G78" s="53"/>
      <c r="H78" s="50"/>
      <c r="I78" s="4"/>
      <c r="N78" s="53"/>
    </row>
    <row r="79" spans="1:14" x14ac:dyDescent="0.25">
      <c r="A79" s="90" t="s">
        <v>1214</v>
      </c>
      <c r="B79" s="53" t="s">
        <v>126</v>
      </c>
      <c r="C79" s="90" t="s">
        <v>197</v>
      </c>
      <c r="G79" s="53"/>
      <c r="H79" s="50"/>
      <c r="N79" s="53"/>
    </row>
    <row r="80" spans="1:14" x14ac:dyDescent="0.25">
      <c r="A80" s="90" t="s">
        <v>1215</v>
      </c>
      <c r="B80" s="53" t="s">
        <v>127</v>
      </c>
      <c r="C80" s="90" t="s">
        <v>197</v>
      </c>
      <c r="G80" s="53"/>
      <c r="H80" s="50"/>
      <c r="N80" s="53"/>
    </row>
    <row r="81" spans="1:14" x14ac:dyDescent="0.25">
      <c r="A81" s="90" t="s">
        <v>1216</v>
      </c>
      <c r="B81" s="53" t="s">
        <v>128</v>
      </c>
      <c r="C81" s="90" t="s">
        <v>197</v>
      </c>
      <c r="G81" s="53"/>
      <c r="H81" s="50"/>
      <c r="N81" s="53"/>
    </row>
    <row r="82" spans="1:14" x14ac:dyDescent="0.25">
      <c r="A82" s="90" t="s">
        <v>1217</v>
      </c>
      <c r="B82" s="73" t="s">
        <v>2</v>
      </c>
      <c r="C82" s="90">
        <f>SUM(C83:C92)</f>
        <v>0</v>
      </c>
      <c r="G82" s="53"/>
      <c r="H82" s="50"/>
      <c r="I82" s="4"/>
      <c r="N82" s="53"/>
    </row>
    <row r="83" spans="1:14" x14ac:dyDescent="0.25">
      <c r="A83" s="90" t="s">
        <v>1218</v>
      </c>
      <c r="B83" s="54" t="s">
        <v>129</v>
      </c>
      <c r="C83" s="90" t="s">
        <v>197</v>
      </c>
      <c r="G83" s="53"/>
      <c r="H83" s="50"/>
      <c r="I83" s="54"/>
      <c r="N83" s="53"/>
    </row>
    <row r="84" spans="1:14" x14ac:dyDescent="0.25">
      <c r="A84" s="90" t="s">
        <v>1219</v>
      </c>
      <c r="B84" s="54" t="s">
        <v>130</v>
      </c>
      <c r="C84" s="90" t="s">
        <v>197</v>
      </c>
      <c r="G84" s="53"/>
      <c r="H84" s="50"/>
      <c r="I84" s="54"/>
      <c r="N84" s="53"/>
    </row>
    <row r="85" spans="1:14" x14ac:dyDescent="0.25">
      <c r="A85" s="90" t="s">
        <v>1220</v>
      </c>
      <c r="B85" s="54" t="s">
        <v>151</v>
      </c>
      <c r="C85" s="90" t="s">
        <v>197</v>
      </c>
      <c r="G85" s="53"/>
      <c r="H85" s="50"/>
      <c r="I85" s="54"/>
      <c r="N85" s="53"/>
    </row>
    <row r="86" spans="1:14" x14ac:dyDescent="0.25">
      <c r="A86" s="90" t="s">
        <v>1221</v>
      </c>
      <c r="B86" s="54" t="s">
        <v>131</v>
      </c>
      <c r="C86" s="90" t="s">
        <v>197</v>
      </c>
      <c r="G86" s="53"/>
      <c r="H86" s="50"/>
      <c r="I86" s="54"/>
      <c r="N86" s="53"/>
    </row>
    <row r="87" spans="1:14" x14ac:dyDescent="0.25">
      <c r="A87" s="90" t="s">
        <v>1222</v>
      </c>
      <c r="B87" s="54" t="s">
        <v>132</v>
      </c>
      <c r="C87" s="90" t="s">
        <v>197</v>
      </c>
      <c r="G87" s="53"/>
      <c r="H87" s="50"/>
      <c r="I87" s="54"/>
      <c r="N87" s="53"/>
    </row>
    <row r="88" spans="1:14" x14ac:dyDescent="0.25">
      <c r="A88" s="90" t="s">
        <v>1223</v>
      </c>
      <c r="B88" s="54" t="s">
        <v>133</v>
      </c>
      <c r="C88" s="90" t="s">
        <v>197</v>
      </c>
      <c r="G88" s="53"/>
      <c r="H88" s="50"/>
      <c r="I88" s="54"/>
      <c r="N88" s="53"/>
    </row>
    <row r="89" spans="1:14" x14ac:dyDescent="0.25">
      <c r="A89" s="90" t="s">
        <v>1224</v>
      </c>
      <c r="B89" s="54" t="s">
        <v>134</v>
      </c>
      <c r="C89" s="90" t="s">
        <v>197</v>
      </c>
      <c r="G89" s="53"/>
      <c r="H89" s="50"/>
      <c r="I89" s="54"/>
      <c r="N89" s="53"/>
    </row>
    <row r="90" spans="1:14" x14ac:dyDescent="0.25">
      <c r="A90" s="90" t="s">
        <v>1225</v>
      </c>
      <c r="B90" s="54" t="s">
        <v>137</v>
      </c>
      <c r="C90" s="90" t="s">
        <v>197</v>
      </c>
      <c r="G90" s="53"/>
      <c r="H90" s="50"/>
      <c r="I90" s="54"/>
      <c r="N90" s="53"/>
    </row>
    <row r="91" spans="1:14" x14ac:dyDescent="0.25">
      <c r="A91" s="90" t="s">
        <v>1226</v>
      </c>
      <c r="B91" s="54" t="s">
        <v>135</v>
      </c>
      <c r="C91" s="90" t="s">
        <v>197</v>
      </c>
      <c r="G91" s="53"/>
      <c r="H91" s="50"/>
      <c r="I91" s="54"/>
      <c r="N91" s="53"/>
    </row>
    <row r="92" spans="1:14" x14ac:dyDescent="0.25">
      <c r="A92" s="90" t="s">
        <v>1227</v>
      </c>
      <c r="B92" s="54" t="s">
        <v>2</v>
      </c>
      <c r="C92" s="90" t="s">
        <v>197</v>
      </c>
      <c r="G92" s="53"/>
      <c r="H92" s="50"/>
      <c r="I92" s="54"/>
      <c r="N92" s="53"/>
    </row>
    <row r="93" spans="1:14" hidden="1" outlineLevel="1" x14ac:dyDescent="0.25">
      <c r="A93" s="90" t="s">
        <v>1228</v>
      </c>
      <c r="B93" s="71" t="s">
        <v>165</v>
      </c>
      <c r="G93" s="53"/>
      <c r="H93" s="50"/>
      <c r="I93" s="54"/>
      <c r="N93" s="53"/>
    </row>
    <row r="94" spans="1:14" hidden="1" outlineLevel="1" x14ac:dyDescent="0.25">
      <c r="A94" s="90" t="s">
        <v>1229</v>
      </c>
      <c r="B94" s="71" t="s">
        <v>165</v>
      </c>
      <c r="G94" s="53"/>
      <c r="H94" s="50"/>
      <c r="I94" s="54"/>
      <c r="N94" s="53"/>
    </row>
    <row r="95" spans="1:14" hidden="1" outlineLevel="1" x14ac:dyDescent="0.25">
      <c r="A95" s="90" t="s">
        <v>1230</v>
      </c>
      <c r="B95" s="71" t="s">
        <v>165</v>
      </c>
      <c r="G95" s="53"/>
      <c r="H95" s="50"/>
      <c r="I95" s="54"/>
      <c r="N95" s="53"/>
    </row>
    <row r="96" spans="1:14" hidden="1" outlineLevel="1" x14ac:dyDescent="0.25">
      <c r="A96" s="90" t="s">
        <v>1231</v>
      </c>
      <c r="B96" s="71" t="s">
        <v>165</v>
      </c>
      <c r="G96" s="53"/>
      <c r="H96" s="50"/>
      <c r="I96" s="54"/>
      <c r="N96" s="53"/>
    </row>
    <row r="97" spans="1:14" hidden="1" outlineLevel="1" x14ac:dyDescent="0.25">
      <c r="A97" s="90" t="s">
        <v>1232</v>
      </c>
      <c r="B97" s="71" t="s">
        <v>165</v>
      </c>
      <c r="G97" s="53"/>
      <c r="H97" s="50"/>
      <c r="I97" s="54"/>
      <c r="N97" s="53"/>
    </row>
    <row r="98" spans="1:14" hidden="1" outlineLevel="1" x14ac:dyDescent="0.25">
      <c r="A98" s="90" t="s">
        <v>1233</v>
      </c>
      <c r="B98" s="71" t="s">
        <v>165</v>
      </c>
      <c r="G98" s="53"/>
      <c r="H98" s="50"/>
      <c r="I98" s="54"/>
      <c r="N98" s="53"/>
    </row>
    <row r="99" spans="1:14" hidden="1" outlineLevel="1" x14ac:dyDescent="0.25">
      <c r="A99" s="90" t="s">
        <v>1234</v>
      </c>
      <c r="B99" s="71" t="s">
        <v>165</v>
      </c>
      <c r="G99" s="53"/>
      <c r="H99" s="50"/>
      <c r="I99" s="54"/>
      <c r="N99" s="53"/>
    </row>
    <row r="100" spans="1:14" hidden="1" outlineLevel="1" x14ac:dyDescent="0.25">
      <c r="A100" s="90" t="s">
        <v>1235</v>
      </c>
      <c r="B100" s="71" t="s">
        <v>165</v>
      </c>
      <c r="G100" s="53"/>
      <c r="H100" s="50"/>
      <c r="I100" s="54"/>
      <c r="N100" s="53"/>
    </row>
    <row r="101" spans="1:14" hidden="1" outlineLevel="1" x14ac:dyDescent="0.25">
      <c r="A101" s="90" t="s">
        <v>1236</v>
      </c>
      <c r="B101" s="71" t="s">
        <v>165</v>
      </c>
      <c r="G101" s="53"/>
      <c r="H101" s="50"/>
      <c r="I101" s="54"/>
      <c r="N101" s="53"/>
    </row>
    <row r="102" spans="1:14" hidden="1" outlineLevel="1" x14ac:dyDescent="0.25">
      <c r="A102" s="90" t="s">
        <v>1237</v>
      </c>
      <c r="B102" s="71" t="s">
        <v>165</v>
      </c>
      <c r="G102" s="53"/>
      <c r="H102" s="50"/>
      <c r="I102" s="54"/>
      <c r="N102" s="53"/>
    </row>
    <row r="103" spans="1:14" ht="15" customHeight="1" collapsed="1" x14ac:dyDescent="0.25">
      <c r="A103" s="59"/>
      <c r="B103" s="61" t="s">
        <v>1136</v>
      </c>
      <c r="C103" s="59" t="s">
        <v>260</v>
      </c>
      <c r="D103" s="59"/>
      <c r="E103" s="47"/>
      <c r="F103" s="59"/>
      <c r="G103" s="60"/>
      <c r="H103" s="50"/>
      <c r="I103" s="41"/>
      <c r="J103" s="46"/>
      <c r="K103" s="46"/>
      <c r="L103" s="4"/>
      <c r="M103" s="46"/>
      <c r="N103" s="40"/>
    </row>
    <row r="104" spans="1:14" x14ac:dyDescent="0.25">
      <c r="A104" s="90" t="s">
        <v>1238</v>
      </c>
      <c r="B104" s="54" t="s">
        <v>197</v>
      </c>
      <c r="C104" s="86" t="s">
        <v>197</v>
      </c>
      <c r="G104" s="53"/>
      <c r="H104" s="50"/>
      <c r="I104" s="54"/>
      <c r="N104" s="53"/>
    </row>
    <row r="105" spans="1:14" x14ac:dyDescent="0.25">
      <c r="A105" s="90" t="s">
        <v>1239</v>
      </c>
      <c r="B105" s="86" t="s">
        <v>197</v>
      </c>
      <c r="C105" s="86" t="s">
        <v>197</v>
      </c>
      <c r="G105" s="53"/>
      <c r="H105" s="50"/>
      <c r="I105" s="54"/>
      <c r="N105" s="53"/>
    </row>
    <row r="106" spans="1:14" x14ac:dyDescent="0.25">
      <c r="A106" s="90" t="s">
        <v>1240</v>
      </c>
      <c r="B106" s="86" t="s">
        <v>197</v>
      </c>
      <c r="C106" s="86" t="s">
        <v>197</v>
      </c>
      <c r="G106" s="53"/>
      <c r="H106" s="50"/>
      <c r="I106" s="54"/>
      <c r="N106" s="53"/>
    </row>
    <row r="107" spans="1:14" x14ac:dyDescent="0.25">
      <c r="A107" s="90" t="s">
        <v>1241</v>
      </c>
      <c r="B107" s="86" t="s">
        <v>197</v>
      </c>
      <c r="C107" s="86" t="s">
        <v>197</v>
      </c>
      <c r="G107" s="53"/>
      <c r="H107" s="50"/>
      <c r="I107" s="54"/>
      <c r="N107" s="53"/>
    </row>
    <row r="108" spans="1:14" x14ac:dyDescent="0.25">
      <c r="A108" s="90" t="s">
        <v>1242</v>
      </c>
      <c r="B108" s="86" t="s">
        <v>197</v>
      </c>
      <c r="C108" s="86" t="s">
        <v>197</v>
      </c>
      <c r="G108" s="53"/>
      <c r="H108" s="50"/>
      <c r="I108" s="54"/>
      <c r="N108" s="53"/>
    </row>
    <row r="109" spans="1:14" x14ac:dyDescent="0.25">
      <c r="A109" s="90" t="s">
        <v>1243</v>
      </c>
      <c r="B109" s="86" t="s">
        <v>197</v>
      </c>
      <c r="C109" s="86" t="s">
        <v>197</v>
      </c>
      <c r="G109" s="53"/>
      <c r="H109" s="50"/>
      <c r="I109" s="54"/>
      <c r="N109" s="53"/>
    </row>
    <row r="110" spans="1:14" x14ac:dyDescent="0.25">
      <c r="A110" s="90" t="s">
        <v>1244</v>
      </c>
      <c r="B110" s="86" t="s">
        <v>197</v>
      </c>
      <c r="C110" s="86" t="s">
        <v>197</v>
      </c>
      <c r="G110" s="53"/>
      <c r="H110" s="50"/>
      <c r="I110" s="54"/>
      <c r="N110" s="53"/>
    </row>
    <row r="111" spans="1:14" x14ac:dyDescent="0.25">
      <c r="A111" s="90" t="s">
        <v>1245</v>
      </c>
      <c r="B111" s="86" t="s">
        <v>197</v>
      </c>
      <c r="C111" s="86" t="s">
        <v>197</v>
      </c>
      <c r="G111" s="53"/>
      <c r="H111" s="50"/>
      <c r="I111" s="54"/>
      <c r="N111" s="53"/>
    </row>
    <row r="112" spans="1:14" x14ac:dyDescent="0.25">
      <c r="A112" s="90" t="s">
        <v>1246</v>
      </c>
      <c r="B112" s="86" t="s">
        <v>197</v>
      </c>
      <c r="C112" s="86" t="s">
        <v>197</v>
      </c>
      <c r="G112" s="53"/>
      <c r="H112" s="50"/>
      <c r="I112" s="54"/>
      <c r="N112" s="53"/>
    </row>
    <row r="113" spans="1:14" x14ac:dyDescent="0.25">
      <c r="A113" s="90" t="s">
        <v>1247</v>
      </c>
      <c r="B113" s="86" t="s">
        <v>197</v>
      </c>
      <c r="C113" s="86" t="s">
        <v>197</v>
      </c>
      <c r="G113" s="53"/>
      <c r="H113" s="50"/>
      <c r="I113" s="54"/>
      <c r="N113" s="53"/>
    </row>
    <row r="114" spans="1:14" x14ac:dyDescent="0.25">
      <c r="A114" s="90" t="s">
        <v>1248</v>
      </c>
      <c r="B114" s="86" t="s">
        <v>197</v>
      </c>
      <c r="C114" s="86" t="s">
        <v>197</v>
      </c>
      <c r="G114" s="53"/>
      <c r="H114" s="50"/>
      <c r="I114" s="54"/>
      <c r="N114" s="53"/>
    </row>
    <row r="115" spans="1:14" x14ac:dyDescent="0.25">
      <c r="A115" s="90" t="s">
        <v>1249</v>
      </c>
      <c r="B115" s="86" t="s">
        <v>197</v>
      </c>
      <c r="C115" s="86" t="s">
        <v>197</v>
      </c>
      <c r="G115" s="53"/>
      <c r="H115" s="50"/>
      <c r="I115" s="54"/>
      <c r="N115" s="53"/>
    </row>
    <row r="116" spans="1:14" x14ac:dyDescent="0.25">
      <c r="A116" s="90" t="s">
        <v>1250</v>
      </c>
      <c r="B116" s="86" t="s">
        <v>197</v>
      </c>
      <c r="C116" s="86" t="s">
        <v>197</v>
      </c>
      <c r="G116" s="53"/>
      <c r="H116" s="50"/>
      <c r="I116" s="54"/>
      <c r="N116" s="53"/>
    </row>
    <row r="117" spans="1:14" x14ac:dyDescent="0.25">
      <c r="A117" s="90" t="s">
        <v>1251</v>
      </c>
      <c r="B117" s="86" t="s">
        <v>197</v>
      </c>
      <c r="C117" s="86" t="s">
        <v>197</v>
      </c>
      <c r="G117" s="53"/>
      <c r="H117" s="50"/>
      <c r="I117" s="54"/>
      <c r="N117" s="53"/>
    </row>
    <row r="118" spans="1:14" x14ac:dyDescent="0.25">
      <c r="A118" s="90" t="s">
        <v>1252</v>
      </c>
      <c r="B118" s="86" t="s">
        <v>197</v>
      </c>
      <c r="C118" s="86" t="s">
        <v>197</v>
      </c>
      <c r="G118" s="53"/>
      <c r="H118" s="50"/>
      <c r="I118" s="54"/>
      <c r="N118" s="53"/>
    </row>
    <row r="119" spans="1:14" x14ac:dyDescent="0.25">
      <c r="A119" s="90" t="s">
        <v>1253</v>
      </c>
      <c r="B119" s="86" t="s">
        <v>197</v>
      </c>
      <c r="C119" s="86" t="s">
        <v>197</v>
      </c>
      <c r="G119" s="53"/>
      <c r="H119" s="50"/>
      <c r="I119" s="54"/>
      <c r="N119" s="53"/>
    </row>
    <row r="120" spans="1:14" x14ac:dyDescent="0.25">
      <c r="A120" s="90" t="s">
        <v>1254</v>
      </c>
      <c r="B120" s="86" t="s">
        <v>197</v>
      </c>
      <c r="C120" s="86" t="s">
        <v>197</v>
      </c>
      <c r="G120" s="53"/>
      <c r="H120" s="50"/>
      <c r="I120" s="54"/>
      <c r="N120" s="53"/>
    </row>
    <row r="121" spans="1:14" x14ac:dyDescent="0.25">
      <c r="A121" s="90" t="s">
        <v>1255</v>
      </c>
      <c r="B121" s="86" t="s">
        <v>197</v>
      </c>
      <c r="C121" s="86" t="s">
        <v>197</v>
      </c>
      <c r="G121" s="53"/>
      <c r="H121" s="50"/>
      <c r="I121" s="54"/>
      <c r="N121" s="53"/>
    </row>
    <row r="122" spans="1:14" x14ac:dyDescent="0.25">
      <c r="A122" s="90" t="s">
        <v>1256</v>
      </c>
      <c r="B122" s="86" t="s">
        <v>197</v>
      </c>
      <c r="C122" s="86" t="s">
        <v>197</v>
      </c>
      <c r="G122" s="53"/>
      <c r="H122" s="50"/>
      <c r="I122" s="54"/>
      <c r="N122" s="53"/>
    </row>
    <row r="123" spans="1:14" x14ac:dyDescent="0.25">
      <c r="A123" s="90" t="s">
        <v>1257</v>
      </c>
      <c r="B123" s="86" t="s">
        <v>197</v>
      </c>
      <c r="C123" s="86" t="s">
        <v>197</v>
      </c>
      <c r="G123" s="53"/>
      <c r="H123" s="50"/>
      <c r="I123" s="54"/>
      <c r="N123" s="53"/>
    </row>
    <row r="124" spans="1:14" x14ac:dyDescent="0.25">
      <c r="A124" s="90" t="s">
        <v>1258</v>
      </c>
      <c r="B124" s="86" t="s">
        <v>197</v>
      </c>
      <c r="C124" s="86" t="s">
        <v>197</v>
      </c>
      <c r="G124" s="53"/>
      <c r="H124" s="50"/>
      <c r="I124" s="54"/>
      <c r="N124" s="53"/>
    </row>
    <row r="125" spans="1:14" x14ac:dyDescent="0.25">
      <c r="A125" s="90" t="s">
        <v>1259</v>
      </c>
      <c r="B125" s="86" t="s">
        <v>197</v>
      </c>
      <c r="C125" s="86" t="s">
        <v>197</v>
      </c>
      <c r="G125" s="53"/>
      <c r="H125" s="50"/>
      <c r="I125" s="54"/>
      <c r="N125" s="53"/>
    </row>
    <row r="126" spans="1:14" x14ac:dyDescent="0.25">
      <c r="A126" s="90" t="s">
        <v>1260</v>
      </c>
      <c r="B126" s="86" t="s">
        <v>197</v>
      </c>
      <c r="C126" s="86" t="s">
        <v>197</v>
      </c>
      <c r="G126" s="53"/>
      <c r="H126" s="50"/>
      <c r="I126" s="54"/>
      <c r="N126" s="53"/>
    </row>
    <row r="127" spans="1:14" x14ac:dyDescent="0.25">
      <c r="A127" s="90" t="s">
        <v>1261</v>
      </c>
      <c r="B127" s="86" t="s">
        <v>197</v>
      </c>
      <c r="C127" s="86" t="s">
        <v>197</v>
      </c>
      <c r="G127" s="53"/>
      <c r="H127" s="50"/>
      <c r="I127" s="54"/>
      <c r="N127" s="53"/>
    </row>
    <row r="128" spans="1:14" x14ac:dyDescent="0.25">
      <c r="A128" s="90" t="s">
        <v>1262</v>
      </c>
      <c r="B128" s="86" t="s">
        <v>197</v>
      </c>
      <c r="C128" s="86" t="s">
        <v>197</v>
      </c>
      <c r="G128" s="53"/>
      <c r="H128" s="50"/>
      <c r="I128" s="54"/>
      <c r="N128" s="53"/>
    </row>
    <row r="129" spans="1:14" x14ac:dyDescent="0.25">
      <c r="A129" s="59"/>
      <c r="B129" s="61" t="s">
        <v>1137</v>
      </c>
      <c r="C129" s="59" t="s">
        <v>260</v>
      </c>
      <c r="D129" s="59"/>
      <c r="E129" s="59"/>
      <c r="F129" s="60"/>
      <c r="G129" s="60"/>
      <c r="H129" s="50"/>
      <c r="I129" s="41"/>
      <c r="J129" s="46"/>
      <c r="K129" s="46"/>
      <c r="L129" s="46"/>
      <c r="M129" s="40"/>
      <c r="N129" s="40"/>
    </row>
    <row r="130" spans="1:14" x14ac:dyDescent="0.25">
      <c r="A130" s="90" t="s">
        <v>1263</v>
      </c>
      <c r="B130" s="53" t="s">
        <v>36</v>
      </c>
      <c r="C130" s="53" t="s">
        <v>197</v>
      </c>
      <c r="D130" s="50"/>
      <c r="E130" s="50"/>
      <c r="F130" s="50"/>
      <c r="G130" s="50"/>
      <c r="H130" s="50"/>
      <c r="K130" s="67"/>
      <c r="L130" s="67"/>
      <c r="M130" s="67"/>
      <c r="N130" s="67"/>
    </row>
    <row r="131" spans="1:14" x14ac:dyDescent="0.25">
      <c r="A131" s="90" t="s">
        <v>1264</v>
      </c>
      <c r="B131" s="53" t="s">
        <v>37</v>
      </c>
      <c r="C131" s="90" t="s">
        <v>197</v>
      </c>
      <c r="D131" s="50"/>
      <c r="E131" s="50"/>
      <c r="F131" s="50"/>
      <c r="G131" s="50"/>
      <c r="H131" s="50"/>
      <c r="K131" s="67"/>
      <c r="L131" s="67"/>
      <c r="M131" s="67"/>
      <c r="N131" s="67"/>
    </row>
    <row r="132" spans="1:14" x14ac:dyDescent="0.25">
      <c r="A132" s="90" t="s">
        <v>1265</v>
      </c>
      <c r="B132" s="53" t="s">
        <v>2</v>
      </c>
      <c r="C132" s="90" t="s">
        <v>197</v>
      </c>
      <c r="D132" s="50"/>
      <c r="E132" s="50"/>
      <c r="F132" s="50"/>
      <c r="G132" s="50"/>
      <c r="H132" s="50"/>
      <c r="K132" s="67"/>
      <c r="L132" s="67"/>
      <c r="M132" s="67"/>
      <c r="N132" s="67"/>
    </row>
    <row r="133" spans="1:14" hidden="1" outlineLevel="1" x14ac:dyDescent="0.25">
      <c r="A133" s="90" t="s">
        <v>1266</v>
      </c>
      <c r="D133" s="50"/>
      <c r="E133" s="50"/>
      <c r="F133" s="50"/>
      <c r="G133" s="50"/>
      <c r="H133" s="50"/>
      <c r="K133" s="67"/>
      <c r="L133" s="67"/>
      <c r="M133" s="67"/>
      <c r="N133" s="67"/>
    </row>
    <row r="134" spans="1:14" hidden="1" outlineLevel="1" x14ac:dyDescent="0.25">
      <c r="A134" s="90" t="s">
        <v>1267</v>
      </c>
      <c r="D134" s="50"/>
      <c r="E134" s="50"/>
      <c r="F134" s="50"/>
      <c r="G134" s="50"/>
      <c r="H134" s="50"/>
      <c r="K134" s="67"/>
      <c r="L134" s="67"/>
      <c r="M134" s="67"/>
      <c r="N134" s="67"/>
    </row>
    <row r="135" spans="1:14" hidden="1" outlineLevel="1" x14ac:dyDescent="0.25">
      <c r="A135" s="90" t="s">
        <v>1268</v>
      </c>
      <c r="D135" s="50"/>
      <c r="E135" s="50"/>
      <c r="F135" s="50"/>
      <c r="G135" s="50"/>
      <c r="H135" s="50"/>
      <c r="K135" s="67"/>
      <c r="L135" s="67"/>
      <c r="M135" s="67"/>
      <c r="N135" s="67"/>
    </row>
    <row r="136" spans="1:14" hidden="1" outlineLevel="1" x14ac:dyDescent="0.25">
      <c r="A136" s="90" t="s">
        <v>1269</v>
      </c>
      <c r="D136" s="50"/>
      <c r="E136" s="50"/>
      <c r="F136" s="50"/>
      <c r="G136" s="50"/>
      <c r="H136" s="50"/>
      <c r="K136" s="67"/>
      <c r="L136" s="67"/>
      <c r="M136" s="67"/>
      <c r="N136" s="67"/>
    </row>
    <row r="137" spans="1:14" collapsed="1" x14ac:dyDescent="0.25">
      <c r="A137" s="59"/>
      <c r="B137" s="61" t="s">
        <v>1138</v>
      </c>
      <c r="C137" s="59" t="s">
        <v>260</v>
      </c>
      <c r="D137" s="59"/>
      <c r="E137" s="59"/>
      <c r="F137" s="60"/>
      <c r="G137" s="60"/>
      <c r="H137" s="50"/>
      <c r="I137" s="41"/>
      <c r="J137" s="46"/>
      <c r="K137" s="46"/>
      <c r="L137" s="46"/>
      <c r="M137" s="40"/>
      <c r="N137" s="40"/>
    </row>
    <row r="138" spans="1:14" x14ac:dyDescent="0.25">
      <c r="A138" s="90" t="s">
        <v>1270</v>
      </c>
      <c r="B138" s="53" t="s">
        <v>40</v>
      </c>
      <c r="C138" s="53" t="s">
        <v>197</v>
      </c>
      <c r="D138" s="57"/>
      <c r="E138" s="57"/>
      <c r="F138" s="58"/>
      <c r="G138" s="55"/>
      <c r="H138" s="50"/>
      <c r="K138" s="57"/>
      <c r="L138" s="57"/>
      <c r="M138" s="58"/>
      <c r="N138" s="55"/>
    </row>
    <row r="139" spans="1:14" x14ac:dyDescent="0.25">
      <c r="A139" s="90" t="s">
        <v>1271</v>
      </c>
      <c r="B139" s="53" t="s">
        <v>14</v>
      </c>
      <c r="C139" s="90" t="s">
        <v>197</v>
      </c>
      <c r="D139" s="57"/>
      <c r="E139" s="57"/>
      <c r="F139" s="58"/>
      <c r="G139" s="55"/>
      <c r="H139" s="50"/>
      <c r="K139" s="57"/>
      <c r="L139" s="57"/>
      <c r="M139" s="58"/>
      <c r="N139" s="55"/>
    </row>
    <row r="140" spans="1:14" x14ac:dyDescent="0.25">
      <c r="A140" s="90" t="s">
        <v>1272</v>
      </c>
      <c r="B140" s="53" t="s">
        <v>2</v>
      </c>
      <c r="C140" s="90" t="s">
        <v>197</v>
      </c>
      <c r="D140" s="57"/>
      <c r="E140" s="57"/>
      <c r="F140" s="58"/>
      <c r="G140" s="55"/>
      <c r="H140" s="50"/>
      <c r="K140" s="57"/>
      <c r="L140" s="57"/>
      <c r="M140" s="58"/>
      <c r="N140" s="55"/>
    </row>
    <row r="141" spans="1:14" hidden="1" outlineLevel="1" x14ac:dyDescent="0.25">
      <c r="A141" s="90" t="s">
        <v>1273</v>
      </c>
      <c r="D141" s="57"/>
      <c r="E141" s="57"/>
      <c r="F141" s="58"/>
      <c r="G141" s="55"/>
      <c r="H141" s="50"/>
      <c r="K141" s="57"/>
      <c r="L141" s="57"/>
      <c r="M141" s="58"/>
      <c r="N141" s="55"/>
    </row>
    <row r="142" spans="1:14" hidden="1" outlineLevel="1" x14ac:dyDescent="0.25">
      <c r="A142" s="90" t="s">
        <v>1274</v>
      </c>
      <c r="D142" s="57"/>
      <c r="E142" s="57"/>
      <c r="F142" s="58"/>
      <c r="G142" s="55"/>
      <c r="H142" s="50"/>
      <c r="K142" s="57"/>
      <c r="L142" s="57"/>
      <c r="M142" s="58"/>
      <c r="N142" s="55"/>
    </row>
    <row r="143" spans="1:14" hidden="1" outlineLevel="1" x14ac:dyDescent="0.25">
      <c r="A143" s="90" t="s">
        <v>1275</v>
      </c>
      <c r="D143" s="57"/>
      <c r="E143" s="57"/>
      <c r="F143" s="58"/>
      <c r="G143" s="55"/>
      <c r="H143" s="50"/>
      <c r="K143" s="57"/>
      <c r="L143" s="57"/>
      <c r="M143" s="58"/>
      <c r="N143" s="55"/>
    </row>
    <row r="144" spans="1:14" hidden="1" outlineLevel="1" x14ac:dyDescent="0.25">
      <c r="A144" s="90" t="s">
        <v>1276</v>
      </c>
      <c r="D144" s="57"/>
      <c r="E144" s="57"/>
      <c r="F144" s="58"/>
      <c r="G144" s="55"/>
      <c r="H144" s="50"/>
      <c r="K144" s="57"/>
      <c r="L144" s="57"/>
      <c r="M144" s="58"/>
      <c r="N144" s="55"/>
    </row>
    <row r="145" spans="1:14" hidden="1" outlineLevel="1" x14ac:dyDescent="0.25">
      <c r="A145" s="90" t="s">
        <v>1277</v>
      </c>
      <c r="D145" s="57"/>
      <c r="E145" s="57"/>
      <c r="F145" s="58"/>
      <c r="G145" s="55"/>
      <c r="H145" s="50"/>
      <c r="K145" s="57"/>
      <c r="L145" s="57"/>
      <c r="M145" s="58"/>
      <c r="N145" s="55"/>
    </row>
    <row r="146" spans="1:14" hidden="1" outlineLevel="1" x14ac:dyDescent="0.25">
      <c r="A146" s="90" t="s">
        <v>1278</v>
      </c>
      <c r="D146" s="57"/>
      <c r="E146" s="57"/>
      <c r="F146" s="58"/>
      <c r="G146" s="55"/>
      <c r="H146" s="50"/>
      <c r="K146" s="57"/>
      <c r="L146" s="57"/>
      <c r="M146" s="58"/>
      <c r="N146" s="55"/>
    </row>
    <row r="147" spans="1:14" collapsed="1" x14ac:dyDescent="0.25">
      <c r="A147" s="59"/>
      <c r="B147" s="61" t="s">
        <v>1312</v>
      </c>
      <c r="C147" s="59" t="s">
        <v>91</v>
      </c>
      <c r="D147" s="59"/>
      <c r="E147" s="59"/>
      <c r="F147" s="59" t="s">
        <v>260</v>
      </c>
      <c r="G147" s="60"/>
      <c r="H147" s="50"/>
      <c r="I147" s="41"/>
      <c r="J147" s="46"/>
      <c r="K147" s="46"/>
      <c r="L147" s="46"/>
      <c r="M147" s="46"/>
      <c r="N147" s="40"/>
    </row>
    <row r="148" spans="1:14" x14ac:dyDescent="0.25">
      <c r="A148" s="90" t="s">
        <v>1279</v>
      </c>
      <c r="B148" s="54" t="s">
        <v>263</v>
      </c>
      <c r="C148" s="53" t="s">
        <v>197</v>
      </c>
      <c r="D148" s="57"/>
      <c r="E148" s="57"/>
      <c r="F148" s="48" t="str">
        <f>IF($C$152=0,"",IF(C148="[for completion]","",C148/$C$152))</f>
        <v/>
      </c>
      <c r="G148" s="55"/>
      <c r="H148" s="50"/>
      <c r="I148" s="54"/>
      <c r="K148" s="57"/>
      <c r="L148" s="57"/>
      <c r="M148" s="48"/>
      <c r="N148" s="55"/>
    </row>
    <row r="149" spans="1:14" x14ac:dyDescent="0.25">
      <c r="A149" s="90" t="s">
        <v>1280</v>
      </c>
      <c r="B149" s="54" t="s">
        <v>264</v>
      </c>
      <c r="C149" s="90" t="s">
        <v>197</v>
      </c>
      <c r="D149" s="57"/>
      <c r="E149" s="57"/>
      <c r="F149" s="48" t="str">
        <f>IF($C$152=0,"",IF(C149="[for completion]","",C149/$C$152))</f>
        <v/>
      </c>
      <c r="G149" s="55"/>
      <c r="H149" s="50"/>
      <c r="I149" s="54"/>
      <c r="K149" s="57"/>
      <c r="L149" s="57"/>
      <c r="M149" s="48"/>
      <c r="N149" s="55"/>
    </row>
    <row r="150" spans="1:14" x14ac:dyDescent="0.25">
      <c r="A150" s="90" t="s">
        <v>1281</v>
      </c>
      <c r="B150" s="54" t="s">
        <v>265</v>
      </c>
      <c r="C150" s="90" t="s">
        <v>197</v>
      </c>
      <c r="D150" s="57"/>
      <c r="E150" s="57"/>
      <c r="F150" s="48" t="str">
        <f>IF($C$152=0,"",IF(C150="[for completion]","",C150/$C$152))</f>
        <v/>
      </c>
      <c r="G150" s="55"/>
      <c r="H150" s="50"/>
      <c r="I150" s="54"/>
      <c r="K150" s="57"/>
      <c r="L150" s="57"/>
      <c r="M150" s="48"/>
      <c r="N150" s="55"/>
    </row>
    <row r="151" spans="1:14" ht="15" customHeight="1" x14ac:dyDescent="0.25">
      <c r="A151" s="90" t="s">
        <v>1282</v>
      </c>
      <c r="B151" s="54" t="s">
        <v>44</v>
      </c>
      <c r="C151" s="90" t="s">
        <v>197</v>
      </c>
      <c r="D151" s="57"/>
      <c r="E151" s="57"/>
      <c r="F151" s="48" t="str">
        <f>IF($C$152=0,"",IF(C151="[for completion]","",C151/$C$152))</f>
        <v/>
      </c>
      <c r="G151" s="55"/>
      <c r="H151" s="50"/>
      <c r="I151" s="54"/>
      <c r="K151" s="57"/>
      <c r="L151" s="57"/>
      <c r="M151" s="48"/>
      <c r="N151" s="55"/>
    </row>
    <row r="152" spans="1:14" ht="15" customHeight="1" x14ac:dyDescent="0.25">
      <c r="A152" s="90" t="s">
        <v>1283</v>
      </c>
      <c r="B152" s="56" t="s">
        <v>1</v>
      </c>
      <c r="C152" s="54">
        <f>SUM(C148:C151)</f>
        <v>0</v>
      </c>
      <c r="D152" s="57"/>
      <c r="E152" s="57"/>
      <c r="F152" s="58">
        <f>SUM(F148:F151)</f>
        <v>0</v>
      </c>
      <c r="G152" s="55"/>
      <c r="H152" s="50"/>
      <c r="I152" s="54"/>
      <c r="K152" s="57"/>
      <c r="L152" s="57"/>
      <c r="M152" s="48"/>
      <c r="N152" s="55"/>
    </row>
    <row r="153" spans="1:14" ht="15" hidden="1" customHeight="1" outlineLevel="1" x14ac:dyDescent="0.25">
      <c r="A153" s="90" t="s">
        <v>1284</v>
      </c>
      <c r="B153" s="71" t="s">
        <v>224</v>
      </c>
      <c r="D153" s="57"/>
      <c r="E153" s="57"/>
      <c r="F153" s="48" t="str">
        <f>IF($C$152=0,"",IF(C153="[for completion]","",C153/$C$152))</f>
        <v/>
      </c>
      <c r="G153" s="55"/>
      <c r="H153" s="50"/>
      <c r="I153" s="54"/>
      <c r="K153" s="57"/>
      <c r="L153" s="57"/>
      <c r="M153" s="48"/>
      <c r="N153" s="55"/>
    </row>
    <row r="154" spans="1:14" ht="15" hidden="1" customHeight="1" outlineLevel="1" x14ac:dyDescent="0.25">
      <c r="A154" s="90" t="s">
        <v>1285</v>
      </c>
      <c r="B154" s="71" t="s">
        <v>266</v>
      </c>
      <c r="D154" s="57"/>
      <c r="E154" s="57"/>
      <c r="F154" s="48" t="str">
        <f t="shared" ref="F154:F159" si="3">IF($C$152=0,"",IF(C154="[for completion]","",C154/$C$152))</f>
        <v/>
      </c>
      <c r="G154" s="55"/>
      <c r="H154" s="50"/>
      <c r="I154" s="54"/>
      <c r="K154" s="57"/>
      <c r="L154" s="57"/>
      <c r="M154" s="48"/>
      <c r="N154" s="55"/>
    </row>
    <row r="155" spans="1:14" ht="15" hidden="1" customHeight="1" outlineLevel="1" x14ac:dyDescent="0.25">
      <c r="A155" s="90" t="s">
        <v>1286</v>
      </c>
      <c r="B155" s="71" t="s">
        <v>267</v>
      </c>
      <c r="C155" s="90"/>
      <c r="D155" s="57"/>
      <c r="E155" s="57"/>
      <c r="F155" s="48" t="str">
        <f t="shared" si="3"/>
        <v/>
      </c>
      <c r="G155" s="55"/>
      <c r="H155" s="85"/>
      <c r="I155" s="86"/>
      <c r="J155" s="90"/>
      <c r="K155" s="57"/>
      <c r="L155" s="57"/>
      <c r="M155" s="48"/>
      <c r="N155" s="55"/>
    </row>
    <row r="156" spans="1:14" ht="15" hidden="1" customHeight="1" outlineLevel="1" x14ac:dyDescent="0.25">
      <c r="A156" s="90" t="s">
        <v>1287</v>
      </c>
      <c r="B156" s="71" t="s">
        <v>269</v>
      </c>
      <c r="C156" s="90"/>
      <c r="D156" s="57"/>
      <c r="E156" s="57"/>
      <c r="F156" s="48" t="str">
        <f t="shared" si="3"/>
        <v/>
      </c>
      <c r="G156" s="55"/>
      <c r="H156" s="85"/>
      <c r="I156" s="86"/>
      <c r="J156" s="90"/>
      <c r="K156" s="57"/>
      <c r="L156" s="57"/>
      <c r="M156" s="48"/>
      <c r="N156" s="55"/>
    </row>
    <row r="157" spans="1:14" ht="15" hidden="1" customHeight="1" outlineLevel="1" x14ac:dyDescent="0.25">
      <c r="A157" s="90" t="s">
        <v>1288</v>
      </c>
      <c r="B157" s="71" t="s">
        <v>270</v>
      </c>
      <c r="C157" s="90"/>
      <c r="D157" s="57"/>
      <c r="E157" s="57"/>
      <c r="F157" s="48" t="str">
        <f t="shared" si="3"/>
        <v/>
      </c>
      <c r="G157" s="55"/>
      <c r="H157" s="85"/>
      <c r="I157" s="86"/>
      <c r="J157" s="90"/>
      <c r="K157" s="57"/>
      <c r="L157" s="57"/>
      <c r="M157" s="48"/>
      <c r="N157" s="55"/>
    </row>
    <row r="158" spans="1:14" ht="15" hidden="1" customHeight="1" outlineLevel="1" x14ac:dyDescent="0.25">
      <c r="A158" s="90" t="s">
        <v>1289</v>
      </c>
      <c r="B158" s="71" t="s">
        <v>268</v>
      </c>
      <c r="D158" s="57"/>
      <c r="E158" s="57"/>
      <c r="F158" s="48" t="str">
        <f t="shared" si="3"/>
        <v/>
      </c>
      <c r="G158" s="55"/>
      <c r="H158" s="50"/>
      <c r="I158" s="54"/>
      <c r="K158" s="57"/>
      <c r="L158" s="57"/>
      <c r="M158" s="48"/>
      <c r="N158" s="55"/>
    </row>
    <row r="159" spans="1:14" ht="15" hidden="1" customHeight="1" outlineLevel="1" x14ac:dyDescent="0.25">
      <c r="A159" s="90" t="s">
        <v>1290</v>
      </c>
      <c r="B159" s="71" t="s">
        <v>271</v>
      </c>
      <c r="D159" s="57"/>
      <c r="E159" s="57"/>
      <c r="F159" s="48" t="str">
        <f t="shared" si="3"/>
        <v/>
      </c>
      <c r="G159" s="55"/>
      <c r="H159" s="50"/>
      <c r="I159" s="54"/>
      <c r="K159" s="57"/>
      <c r="L159" s="57"/>
      <c r="M159" s="48"/>
      <c r="N159" s="55"/>
    </row>
    <row r="160" spans="1:14" ht="15" hidden="1" customHeight="1" outlineLevel="1" x14ac:dyDescent="0.25">
      <c r="A160" s="90" t="s">
        <v>1291</v>
      </c>
      <c r="B160" s="71"/>
      <c r="C160" s="90"/>
      <c r="D160" s="57"/>
      <c r="E160" s="57"/>
      <c r="F160" s="48"/>
      <c r="G160" s="55"/>
      <c r="H160" s="85"/>
      <c r="I160" s="86"/>
      <c r="J160" s="90"/>
      <c r="K160" s="57"/>
      <c r="L160" s="57"/>
      <c r="M160" s="48"/>
      <c r="N160" s="55"/>
    </row>
    <row r="161" spans="1:14" ht="15" hidden="1" customHeight="1" outlineLevel="1" x14ac:dyDescent="0.25">
      <c r="A161" s="90" t="s">
        <v>1292</v>
      </c>
      <c r="B161" s="71"/>
      <c r="C161" s="90"/>
      <c r="D161" s="57"/>
      <c r="E161" s="57"/>
      <c r="F161" s="48"/>
      <c r="G161" s="55"/>
      <c r="H161" s="85"/>
      <c r="I161" s="86"/>
      <c r="J161" s="90"/>
      <c r="K161" s="57"/>
      <c r="L161" s="57"/>
      <c r="M161" s="48"/>
      <c r="N161" s="55"/>
    </row>
    <row r="162" spans="1:14" ht="15" hidden="1" customHeight="1" outlineLevel="1" x14ac:dyDescent="0.25">
      <c r="A162" s="90" t="s">
        <v>1293</v>
      </c>
      <c r="B162" s="71"/>
      <c r="C162" s="90"/>
      <c r="D162" s="57"/>
      <c r="E162" s="57"/>
      <c r="F162" s="48"/>
      <c r="G162" s="55"/>
      <c r="H162" s="85"/>
      <c r="I162" s="86"/>
      <c r="J162" s="90"/>
      <c r="K162" s="57"/>
      <c r="L162" s="57"/>
      <c r="M162" s="48"/>
      <c r="N162" s="55"/>
    </row>
    <row r="163" spans="1:14" ht="15" hidden="1" customHeight="1" outlineLevel="1" x14ac:dyDescent="0.25">
      <c r="A163" s="90" t="s">
        <v>1294</v>
      </c>
      <c r="B163" s="71"/>
      <c r="C163" s="90"/>
      <c r="D163" s="57"/>
      <c r="E163" s="57"/>
      <c r="F163" s="48"/>
      <c r="G163" s="55"/>
      <c r="H163" s="85"/>
      <c r="I163" s="86"/>
      <c r="J163" s="90"/>
      <c r="K163" s="57"/>
      <c r="L163" s="57"/>
      <c r="M163" s="48"/>
      <c r="N163" s="55"/>
    </row>
    <row r="164" spans="1:14" ht="15" hidden="1" customHeight="1" outlineLevel="1" x14ac:dyDescent="0.25">
      <c r="A164" s="90" t="s">
        <v>1295</v>
      </c>
      <c r="B164" s="54"/>
      <c r="D164" s="57"/>
      <c r="E164" s="57"/>
      <c r="F164" s="48" t="str">
        <f t="shared" ref="F164:F165" si="4">IF($C$152=0,"",IF(C164="[for completion]","",C164/$C$152))</f>
        <v/>
      </c>
      <c r="G164" s="55"/>
      <c r="H164" s="50"/>
      <c r="I164" s="54"/>
      <c r="K164" s="57"/>
      <c r="L164" s="57"/>
      <c r="M164" s="48"/>
      <c r="N164" s="55"/>
    </row>
    <row r="165" spans="1:14" hidden="1" outlineLevel="1" x14ac:dyDescent="0.25">
      <c r="A165" s="90" t="s">
        <v>1296</v>
      </c>
      <c r="B165" s="51"/>
      <c r="C165" s="51"/>
      <c r="D165" s="51"/>
      <c r="E165" s="51"/>
      <c r="F165" s="48" t="str">
        <f t="shared" si="4"/>
        <v/>
      </c>
      <c r="G165" s="55"/>
      <c r="H165" s="50"/>
      <c r="I165" s="56"/>
      <c r="J165" s="54"/>
      <c r="K165" s="57"/>
      <c r="L165" s="57"/>
      <c r="M165" s="58"/>
      <c r="N165" s="55"/>
    </row>
    <row r="166" spans="1:14" ht="15" customHeight="1" collapsed="1" x14ac:dyDescent="0.25">
      <c r="A166" s="59"/>
      <c r="B166" s="61" t="s">
        <v>1313</v>
      </c>
      <c r="C166" s="59"/>
      <c r="D166" s="59"/>
      <c r="E166" s="59"/>
      <c r="F166" s="60"/>
      <c r="G166" s="60"/>
      <c r="H166" s="50"/>
      <c r="I166" s="41"/>
      <c r="J166" s="46"/>
      <c r="K166" s="46"/>
      <c r="L166" s="46"/>
      <c r="M166" s="40"/>
      <c r="N166" s="40"/>
    </row>
    <row r="167" spans="1:14" x14ac:dyDescent="0.25">
      <c r="A167" s="90" t="s">
        <v>1297</v>
      </c>
      <c r="B167" s="53" t="s">
        <v>96</v>
      </c>
      <c r="C167" s="53" t="s">
        <v>197</v>
      </c>
      <c r="D167" s="50"/>
      <c r="E167" s="52"/>
      <c r="F167" s="52"/>
      <c r="G167" s="50"/>
      <c r="H167" s="50"/>
      <c r="K167" s="67"/>
      <c r="L167" s="52"/>
      <c r="M167" s="52"/>
      <c r="N167" s="67"/>
    </row>
    <row r="168" spans="1:14" hidden="1" outlineLevel="1" x14ac:dyDescent="0.25">
      <c r="A168" s="90" t="s">
        <v>1298</v>
      </c>
      <c r="D168" s="50"/>
      <c r="E168" s="52"/>
      <c r="F168" s="52"/>
      <c r="G168" s="50"/>
      <c r="H168" s="50"/>
      <c r="K168" s="67"/>
      <c r="L168" s="52"/>
      <c r="M168" s="52"/>
      <c r="N168" s="67"/>
    </row>
    <row r="169" spans="1:14" hidden="1" outlineLevel="1" x14ac:dyDescent="0.25">
      <c r="A169" s="90" t="s">
        <v>1299</v>
      </c>
      <c r="D169" s="50"/>
      <c r="E169" s="52"/>
      <c r="F169" s="52"/>
      <c r="G169" s="50"/>
      <c r="H169" s="50"/>
      <c r="K169" s="67"/>
      <c r="L169" s="52"/>
      <c r="M169" s="52"/>
      <c r="N169" s="67"/>
    </row>
    <row r="170" spans="1:14" hidden="1" outlineLevel="1" x14ac:dyDescent="0.25">
      <c r="A170" s="90" t="s">
        <v>1300</v>
      </c>
      <c r="D170" s="50"/>
      <c r="E170" s="52"/>
      <c r="F170" s="52"/>
      <c r="G170" s="50"/>
      <c r="H170" s="50"/>
      <c r="K170" s="67"/>
      <c r="L170" s="52"/>
      <c r="M170" s="52"/>
      <c r="N170" s="67"/>
    </row>
    <row r="171" spans="1:14" hidden="1" outlineLevel="1" x14ac:dyDescent="0.25">
      <c r="A171" s="90" t="s">
        <v>1301</v>
      </c>
      <c r="D171" s="50"/>
      <c r="E171" s="52"/>
      <c r="F171" s="52"/>
      <c r="G171" s="50"/>
      <c r="H171" s="50"/>
      <c r="K171" s="67"/>
      <c r="L171" s="52"/>
      <c r="M171" s="52"/>
      <c r="N171" s="67"/>
    </row>
    <row r="172" spans="1:14" collapsed="1" x14ac:dyDescent="0.25">
      <c r="A172" s="59"/>
      <c r="B172" s="61" t="s">
        <v>1314</v>
      </c>
      <c r="C172" s="59" t="s">
        <v>260</v>
      </c>
      <c r="D172" s="59"/>
      <c r="E172" s="59"/>
      <c r="F172" s="60"/>
      <c r="G172" s="60"/>
      <c r="H172" s="50"/>
      <c r="I172" s="41"/>
      <c r="J172" s="46"/>
      <c r="K172" s="46"/>
      <c r="L172" s="46"/>
      <c r="M172" s="40"/>
      <c r="N172" s="40"/>
    </row>
    <row r="173" spans="1:14" ht="15" customHeight="1" x14ac:dyDescent="0.25">
      <c r="A173" s="90" t="s">
        <v>1302</v>
      </c>
      <c r="B173" s="53" t="s">
        <v>41</v>
      </c>
      <c r="C173" s="53" t="s">
        <v>197</v>
      </c>
      <c r="D173" s="50"/>
      <c r="E173" s="50"/>
      <c r="F173" s="50"/>
      <c r="G173" s="50"/>
      <c r="H173" s="50"/>
      <c r="K173" s="67"/>
      <c r="L173" s="67"/>
      <c r="M173" s="67"/>
      <c r="N173" s="67"/>
    </row>
    <row r="174" spans="1:14" hidden="1" outlineLevel="1" x14ac:dyDescent="0.25">
      <c r="A174" s="90" t="s">
        <v>1303</v>
      </c>
      <c r="D174" s="50"/>
      <c r="E174" s="50"/>
      <c r="F174" s="50"/>
      <c r="G174" s="50"/>
      <c r="H174" s="50"/>
      <c r="K174" s="67"/>
      <c r="L174" s="67"/>
      <c r="M174" s="67"/>
      <c r="N174" s="67"/>
    </row>
    <row r="175" spans="1:14" hidden="1" outlineLevel="1" x14ac:dyDescent="0.25">
      <c r="A175" s="90" t="s">
        <v>1304</v>
      </c>
      <c r="D175" s="50"/>
      <c r="E175" s="50"/>
      <c r="F175" s="50"/>
      <c r="G175" s="50"/>
      <c r="H175" s="50"/>
      <c r="K175" s="67"/>
      <c r="L175" s="67"/>
      <c r="M175" s="67"/>
      <c r="N175" s="67"/>
    </row>
    <row r="176" spans="1:14" hidden="1" outlineLevel="1" x14ac:dyDescent="0.25">
      <c r="A176" s="90" t="s">
        <v>1305</v>
      </c>
      <c r="D176" s="50"/>
      <c r="E176" s="50"/>
      <c r="F176" s="50"/>
      <c r="G176" s="50"/>
      <c r="H176" s="50"/>
      <c r="K176" s="67"/>
      <c r="L176" s="67"/>
      <c r="M176" s="67"/>
      <c r="N176" s="67"/>
    </row>
    <row r="177" spans="1:14" hidden="1" outlineLevel="1" x14ac:dyDescent="0.25">
      <c r="A177" s="90" t="s">
        <v>1306</v>
      </c>
      <c r="D177" s="50"/>
      <c r="E177" s="50"/>
      <c r="F177" s="50"/>
      <c r="G177" s="50"/>
      <c r="H177" s="50"/>
      <c r="K177" s="67"/>
      <c r="L177" s="67"/>
      <c r="M177" s="67"/>
      <c r="N177" s="67"/>
    </row>
    <row r="178" spans="1:14" hidden="1" outlineLevel="1" x14ac:dyDescent="0.25">
      <c r="A178" s="90" t="s">
        <v>1307</v>
      </c>
    </row>
    <row r="179" spans="1:14" hidden="1" outlineLevel="1" x14ac:dyDescent="0.25">
      <c r="A179" s="90" t="s">
        <v>1308</v>
      </c>
    </row>
    <row r="180" spans="1:14" collapsed="1" x14ac:dyDescent="0.25"/>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E36E00"/>
  </sheetPr>
  <dimension ref="A1:G212"/>
  <sheetViews>
    <sheetView zoomScale="70" zoomScaleNormal="70" zoomScalePageLayoutView="80" workbookViewId="0"/>
  </sheetViews>
  <sheetFormatPr defaultColWidth="8.85546875" defaultRowHeight="15" outlineLevelRow="1" x14ac:dyDescent="0.25"/>
  <cols>
    <col min="1" max="1" width="10.7109375" style="90" customWidth="1"/>
    <col min="2" max="2" width="60.7109375" style="90" customWidth="1"/>
    <col min="3" max="4" width="40.7109375" style="90" customWidth="1"/>
    <col min="5" max="5" width="6.7109375" style="90" customWidth="1"/>
    <col min="6" max="6" width="40.7109375" style="90" customWidth="1"/>
    <col min="7" max="7" width="40.7109375" style="52" customWidth="1"/>
    <col min="8" max="16384" width="8.85546875" style="51"/>
  </cols>
  <sheetData>
    <row r="1" spans="1:7" ht="31.5" x14ac:dyDescent="0.25">
      <c r="A1" s="18" t="s">
        <v>298</v>
      </c>
      <c r="B1" s="18"/>
      <c r="C1" s="52"/>
      <c r="D1" s="52"/>
      <c r="E1" s="52"/>
      <c r="F1" s="52"/>
    </row>
    <row r="2" spans="1:7" ht="15.75" thickBot="1" x14ac:dyDescent="0.3">
      <c r="A2" s="52"/>
      <c r="B2" s="52"/>
      <c r="C2" s="52"/>
      <c r="D2" s="52"/>
      <c r="E2" s="52"/>
      <c r="F2" s="52"/>
    </row>
    <row r="3" spans="1:7" ht="19.5" thickBot="1" x14ac:dyDescent="0.3">
      <c r="A3" s="44"/>
      <c r="B3" s="43" t="s">
        <v>139</v>
      </c>
      <c r="C3" s="93" t="s">
        <v>197</v>
      </c>
      <c r="D3" s="44"/>
      <c r="E3" s="44"/>
      <c r="F3" s="44"/>
      <c r="G3" s="44"/>
    </row>
    <row r="4" spans="1:7" ht="15.75" thickBot="1" x14ac:dyDescent="0.3"/>
    <row r="5" spans="1:7" ht="19.5" thickBot="1" x14ac:dyDescent="0.3">
      <c r="A5" s="64"/>
      <c r="B5" s="65" t="s">
        <v>290</v>
      </c>
      <c r="C5" s="64"/>
      <c r="E5" s="4"/>
      <c r="F5" s="4"/>
    </row>
    <row r="6" spans="1:7" ht="15.75" thickBot="1" x14ac:dyDescent="0.3">
      <c r="B6" s="99" t="s">
        <v>291</v>
      </c>
    </row>
    <row r="7" spans="1:7" x14ac:dyDescent="0.25">
      <c r="B7" s="70"/>
    </row>
    <row r="8" spans="1:7" ht="37.5" x14ac:dyDescent="0.25">
      <c r="A8" s="17" t="s">
        <v>234</v>
      </c>
      <c r="B8" s="17" t="s">
        <v>291</v>
      </c>
      <c r="C8" s="14"/>
      <c r="D8" s="14"/>
      <c r="E8" s="14"/>
      <c r="F8" s="14"/>
      <c r="G8" s="15"/>
    </row>
    <row r="9" spans="1:7" ht="15" customHeight="1" x14ac:dyDescent="0.25">
      <c r="A9" s="59"/>
      <c r="B9" s="61" t="s">
        <v>1309</v>
      </c>
      <c r="C9" s="59" t="s">
        <v>292</v>
      </c>
      <c r="D9" s="59"/>
      <c r="E9" s="47"/>
      <c r="F9" s="59"/>
      <c r="G9" s="60"/>
    </row>
    <row r="10" spans="1:7" x14ac:dyDescent="0.25">
      <c r="A10" s="90" t="s">
        <v>1315</v>
      </c>
      <c r="B10" s="90" t="s">
        <v>293</v>
      </c>
      <c r="C10" s="90" t="s">
        <v>197</v>
      </c>
    </row>
    <row r="11" spans="1:7" hidden="1" outlineLevel="1" x14ac:dyDescent="0.25">
      <c r="A11" s="90" t="s">
        <v>1316</v>
      </c>
      <c r="B11" s="91" t="s">
        <v>202</v>
      </c>
    </row>
    <row r="12" spans="1:7" hidden="1" outlineLevel="1" x14ac:dyDescent="0.25">
      <c r="A12" s="90" t="s">
        <v>1317</v>
      </c>
      <c r="B12" s="91" t="s">
        <v>203</v>
      </c>
    </row>
    <row r="13" spans="1:7" hidden="1" outlineLevel="1" x14ac:dyDescent="0.25">
      <c r="A13" s="90" t="s">
        <v>1318</v>
      </c>
      <c r="B13" s="91"/>
    </row>
    <row r="14" spans="1:7" hidden="1" outlineLevel="1" x14ac:dyDescent="0.25">
      <c r="A14" s="90" t="s">
        <v>1319</v>
      </c>
      <c r="B14" s="91"/>
    </row>
    <row r="15" spans="1:7" hidden="1" outlineLevel="1" x14ac:dyDescent="0.25">
      <c r="A15" s="90" t="s">
        <v>1320</v>
      </c>
      <c r="B15" s="91"/>
    </row>
    <row r="16" spans="1:7" hidden="1" outlineLevel="1" x14ac:dyDescent="0.25">
      <c r="A16" s="90" t="s">
        <v>1321</v>
      </c>
      <c r="B16" s="91"/>
    </row>
    <row r="17" spans="1:7" ht="15" customHeight="1" collapsed="1" x14ac:dyDescent="0.25">
      <c r="A17" s="59"/>
      <c r="B17" s="61" t="s">
        <v>1501</v>
      </c>
      <c r="C17" s="59" t="s">
        <v>294</v>
      </c>
      <c r="D17" s="59"/>
      <c r="E17" s="47"/>
      <c r="F17" s="60"/>
      <c r="G17" s="60"/>
    </row>
    <row r="18" spans="1:7" x14ac:dyDescent="0.25">
      <c r="A18" s="90" t="s">
        <v>1322</v>
      </c>
      <c r="B18" s="90" t="s">
        <v>217</v>
      </c>
      <c r="C18" s="90" t="s">
        <v>197</v>
      </c>
    </row>
    <row r="19" spans="1:7" hidden="1" outlineLevel="1" x14ac:dyDescent="0.25">
      <c r="A19" s="90" t="s">
        <v>1323</v>
      </c>
    </row>
    <row r="20" spans="1:7" hidden="1" outlineLevel="1" x14ac:dyDescent="0.25">
      <c r="A20" s="90" t="s">
        <v>1324</v>
      </c>
    </row>
    <row r="21" spans="1:7" hidden="1" outlineLevel="1" x14ac:dyDescent="0.25">
      <c r="A21" s="90" t="s">
        <v>1325</v>
      </c>
    </row>
    <row r="22" spans="1:7" hidden="1" outlineLevel="1" x14ac:dyDescent="0.25">
      <c r="A22" s="90" t="s">
        <v>1326</v>
      </c>
    </row>
    <row r="23" spans="1:7" hidden="1" outlineLevel="1" x14ac:dyDescent="0.25">
      <c r="A23" s="90" t="s">
        <v>1327</v>
      </c>
    </row>
    <row r="24" spans="1:7" hidden="1" outlineLevel="1" x14ac:dyDescent="0.25">
      <c r="A24" s="90" t="s">
        <v>1328</v>
      </c>
    </row>
    <row r="25" spans="1:7" ht="15" customHeight="1" collapsed="1" x14ac:dyDescent="0.25">
      <c r="A25" s="59"/>
      <c r="B25" s="61" t="s">
        <v>1502</v>
      </c>
      <c r="C25" s="59" t="s">
        <v>294</v>
      </c>
      <c r="D25" s="59"/>
      <c r="E25" s="47"/>
      <c r="F25" s="60"/>
      <c r="G25" s="60"/>
    </row>
    <row r="26" spans="1:7" x14ac:dyDescent="0.25">
      <c r="A26" s="90" t="s">
        <v>1329</v>
      </c>
      <c r="B26" s="73" t="s">
        <v>101</v>
      </c>
      <c r="C26" s="90">
        <f>SUM(C27:C54)</f>
        <v>0</v>
      </c>
      <c r="D26" s="73"/>
      <c r="F26" s="73"/>
      <c r="G26" s="90"/>
    </row>
    <row r="27" spans="1:7" x14ac:dyDescent="0.25">
      <c r="A27" s="90" t="s">
        <v>1330</v>
      </c>
      <c r="B27" s="90" t="s">
        <v>114</v>
      </c>
      <c r="C27" s="90" t="s">
        <v>197</v>
      </c>
      <c r="D27" s="73"/>
      <c r="F27" s="73"/>
      <c r="G27" s="90"/>
    </row>
    <row r="28" spans="1:7" x14ac:dyDescent="0.25">
      <c r="A28" s="90" t="s">
        <v>1331</v>
      </c>
      <c r="B28" s="90" t="s">
        <v>102</v>
      </c>
      <c r="C28" s="90" t="s">
        <v>197</v>
      </c>
      <c r="D28" s="73"/>
      <c r="F28" s="73"/>
      <c r="G28" s="90"/>
    </row>
    <row r="29" spans="1:7" x14ac:dyDescent="0.25">
      <c r="A29" s="90" t="s">
        <v>1332</v>
      </c>
      <c r="B29" s="90" t="s">
        <v>103</v>
      </c>
      <c r="C29" s="90" t="s">
        <v>197</v>
      </c>
      <c r="D29" s="73"/>
      <c r="F29" s="73"/>
      <c r="G29" s="90"/>
    </row>
    <row r="30" spans="1:7" x14ac:dyDescent="0.25">
      <c r="A30" s="90" t="s">
        <v>1333</v>
      </c>
      <c r="B30" s="90" t="s">
        <v>301</v>
      </c>
      <c r="C30" s="90" t="s">
        <v>197</v>
      </c>
      <c r="D30" s="73"/>
      <c r="F30" s="73"/>
      <c r="G30" s="90"/>
    </row>
    <row r="31" spans="1:7" x14ac:dyDescent="0.25">
      <c r="A31" s="90" t="s">
        <v>1334</v>
      </c>
      <c r="B31" s="90" t="s">
        <v>124</v>
      </c>
      <c r="C31" s="90" t="s">
        <v>197</v>
      </c>
      <c r="D31" s="73"/>
      <c r="F31" s="73"/>
      <c r="G31" s="90"/>
    </row>
    <row r="32" spans="1:7" x14ac:dyDescent="0.25">
      <c r="A32" s="90" t="s">
        <v>1335</v>
      </c>
      <c r="B32" s="90" t="s">
        <v>121</v>
      </c>
      <c r="C32" s="90" t="s">
        <v>197</v>
      </c>
      <c r="D32" s="73"/>
      <c r="F32" s="73"/>
      <c r="G32" s="90"/>
    </row>
    <row r="33" spans="1:7" x14ac:dyDescent="0.25">
      <c r="A33" s="90" t="s">
        <v>1336</v>
      </c>
      <c r="B33" s="90" t="s">
        <v>104</v>
      </c>
      <c r="C33" s="90" t="s">
        <v>197</v>
      </c>
      <c r="D33" s="73"/>
      <c r="F33" s="73"/>
      <c r="G33" s="90"/>
    </row>
    <row r="34" spans="1:7" x14ac:dyDescent="0.25">
      <c r="A34" s="90" t="s">
        <v>1337</v>
      </c>
      <c r="B34" s="90" t="s">
        <v>105</v>
      </c>
      <c r="C34" s="90" t="s">
        <v>197</v>
      </c>
      <c r="D34" s="73"/>
      <c r="F34" s="73"/>
      <c r="G34" s="90"/>
    </row>
    <row r="35" spans="1:7" x14ac:dyDescent="0.25">
      <c r="A35" s="90" t="s">
        <v>1338</v>
      </c>
      <c r="B35" s="90" t="s">
        <v>106</v>
      </c>
      <c r="C35" s="90" t="s">
        <v>197</v>
      </c>
      <c r="D35" s="73"/>
      <c r="F35" s="73"/>
      <c r="G35" s="90"/>
    </row>
    <row r="36" spans="1:7" x14ac:dyDescent="0.25">
      <c r="A36" s="90" t="s">
        <v>1339</v>
      </c>
      <c r="B36" s="90" t="s">
        <v>0</v>
      </c>
      <c r="C36" s="90" t="s">
        <v>197</v>
      </c>
      <c r="D36" s="73"/>
      <c r="F36" s="73"/>
      <c r="G36" s="90"/>
    </row>
    <row r="37" spans="1:7" x14ac:dyDescent="0.25">
      <c r="A37" s="90" t="s">
        <v>1340</v>
      </c>
      <c r="B37" s="90" t="s">
        <v>15</v>
      </c>
      <c r="C37" s="90" t="s">
        <v>197</v>
      </c>
      <c r="D37" s="73"/>
      <c r="F37" s="73"/>
      <c r="G37" s="90"/>
    </row>
    <row r="38" spans="1:7" x14ac:dyDescent="0.25">
      <c r="A38" s="90" t="s">
        <v>1341</v>
      </c>
      <c r="B38" s="90" t="s">
        <v>107</v>
      </c>
      <c r="C38" s="90" t="s">
        <v>197</v>
      </c>
      <c r="D38" s="73"/>
      <c r="F38" s="73"/>
      <c r="G38" s="90"/>
    </row>
    <row r="39" spans="1:7" x14ac:dyDescent="0.25">
      <c r="A39" s="90" t="s">
        <v>1342</v>
      </c>
      <c r="B39" s="90" t="s">
        <v>304</v>
      </c>
      <c r="C39" s="90" t="s">
        <v>197</v>
      </c>
      <c r="D39" s="73"/>
      <c r="F39" s="73"/>
      <c r="G39" s="90"/>
    </row>
    <row r="40" spans="1:7" x14ac:dyDescent="0.25">
      <c r="A40" s="90" t="s">
        <v>1343</v>
      </c>
      <c r="B40" s="90" t="s">
        <v>122</v>
      </c>
      <c r="C40" s="90" t="s">
        <v>197</v>
      </c>
      <c r="D40" s="73"/>
      <c r="F40" s="73"/>
      <c r="G40" s="90"/>
    </row>
    <row r="41" spans="1:7" x14ac:dyDescent="0.25">
      <c r="A41" s="90" t="s">
        <v>1344</v>
      </c>
      <c r="B41" s="90" t="s">
        <v>108</v>
      </c>
      <c r="C41" s="90" t="s">
        <v>197</v>
      </c>
      <c r="D41" s="73"/>
      <c r="F41" s="73"/>
      <c r="G41" s="90"/>
    </row>
    <row r="42" spans="1:7" x14ac:dyDescent="0.25">
      <c r="A42" s="90" t="s">
        <v>1345</v>
      </c>
      <c r="B42" s="90" t="s">
        <v>109</v>
      </c>
      <c r="C42" s="90" t="s">
        <v>197</v>
      </c>
      <c r="D42" s="73"/>
      <c r="F42" s="73"/>
      <c r="G42" s="90"/>
    </row>
    <row r="43" spans="1:7" x14ac:dyDescent="0.25">
      <c r="A43" s="90" t="s">
        <v>1346</v>
      </c>
      <c r="B43" s="90" t="s">
        <v>110</v>
      </c>
      <c r="C43" s="90" t="s">
        <v>197</v>
      </c>
      <c r="D43" s="73"/>
      <c r="F43" s="73"/>
      <c r="G43" s="90"/>
    </row>
    <row r="44" spans="1:7" x14ac:dyDescent="0.25">
      <c r="A44" s="90" t="s">
        <v>1347</v>
      </c>
      <c r="B44" s="90" t="s">
        <v>111</v>
      </c>
      <c r="C44" s="90" t="s">
        <v>197</v>
      </c>
      <c r="D44" s="73"/>
      <c r="F44" s="73"/>
      <c r="G44" s="90"/>
    </row>
    <row r="45" spans="1:7" x14ac:dyDescent="0.25">
      <c r="A45" s="90" t="s">
        <v>1348</v>
      </c>
      <c r="B45" s="90" t="s">
        <v>112</v>
      </c>
      <c r="C45" s="90" t="s">
        <v>197</v>
      </c>
      <c r="D45" s="73"/>
      <c r="F45" s="73"/>
      <c r="G45" s="90"/>
    </row>
    <row r="46" spans="1:7" x14ac:dyDescent="0.25">
      <c r="A46" s="90" t="s">
        <v>1349</v>
      </c>
      <c r="B46" s="90" t="s">
        <v>113</v>
      </c>
      <c r="C46" s="90" t="s">
        <v>197</v>
      </c>
      <c r="D46" s="73"/>
      <c r="F46" s="73"/>
      <c r="G46" s="90"/>
    </row>
    <row r="47" spans="1:7" x14ac:dyDescent="0.25">
      <c r="A47" s="90" t="s">
        <v>1350</v>
      </c>
      <c r="B47" s="90" t="s">
        <v>115</v>
      </c>
      <c r="C47" s="90" t="s">
        <v>197</v>
      </c>
      <c r="D47" s="73"/>
      <c r="F47" s="73"/>
      <c r="G47" s="90"/>
    </row>
    <row r="48" spans="1:7" x14ac:dyDescent="0.25">
      <c r="A48" s="90" t="s">
        <v>1351</v>
      </c>
      <c r="B48" s="90" t="s">
        <v>116</v>
      </c>
      <c r="C48" s="90" t="s">
        <v>197</v>
      </c>
      <c r="D48" s="73"/>
      <c r="F48" s="73"/>
      <c r="G48" s="90"/>
    </row>
    <row r="49" spans="1:7" x14ac:dyDescent="0.25">
      <c r="A49" s="90" t="s">
        <v>1352</v>
      </c>
      <c r="B49" s="90" t="s">
        <v>117</v>
      </c>
      <c r="C49" s="90" t="s">
        <v>197</v>
      </c>
      <c r="D49" s="73"/>
      <c r="F49" s="73"/>
      <c r="G49" s="90"/>
    </row>
    <row r="50" spans="1:7" x14ac:dyDescent="0.25">
      <c r="A50" s="90" t="s">
        <v>1353</v>
      </c>
      <c r="B50" s="90" t="s">
        <v>119</v>
      </c>
      <c r="C50" s="90" t="s">
        <v>197</v>
      </c>
      <c r="D50" s="73"/>
      <c r="F50" s="73"/>
      <c r="G50" s="90"/>
    </row>
    <row r="51" spans="1:7" x14ac:dyDescent="0.25">
      <c r="A51" s="90" t="s">
        <v>1354</v>
      </c>
      <c r="B51" s="90" t="s">
        <v>120</v>
      </c>
      <c r="C51" s="90" t="s">
        <v>197</v>
      </c>
      <c r="D51" s="73"/>
      <c r="F51" s="73"/>
      <c r="G51" s="90"/>
    </row>
    <row r="52" spans="1:7" x14ac:dyDescent="0.25">
      <c r="A52" s="90" t="s">
        <v>1355</v>
      </c>
      <c r="B52" s="90" t="s">
        <v>16</v>
      </c>
      <c r="C52" s="90" t="s">
        <v>197</v>
      </c>
      <c r="D52" s="73"/>
      <c r="F52" s="73"/>
      <c r="G52" s="90"/>
    </row>
    <row r="53" spans="1:7" x14ac:dyDescent="0.25">
      <c r="A53" s="90" t="s">
        <v>1356</v>
      </c>
      <c r="B53" s="90" t="s">
        <v>118</v>
      </c>
      <c r="C53" s="90" t="s">
        <v>197</v>
      </c>
      <c r="D53" s="73"/>
      <c r="F53" s="73"/>
      <c r="G53" s="90"/>
    </row>
    <row r="54" spans="1:7" x14ac:dyDescent="0.25">
      <c r="A54" s="90" t="s">
        <v>1357</v>
      </c>
      <c r="B54" s="90" t="s">
        <v>123</v>
      </c>
      <c r="C54" s="90" t="s">
        <v>197</v>
      </c>
      <c r="D54" s="73"/>
      <c r="F54" s="73"/>
      <c r="G54" s="90"/>
    </row>
    <row r="55" spans="1:7" x14ac:dyDescent="0.25">
      <c r="A55" s="90" t="s">
        <v>1358</v>
      </c>
      <c r="B55" s="73" t="s">
        <v>125</v>
      </c>
      <c r="C55" s="73">
        <f>SUM(C56:C58)</f>
        <v>0</v>
      </c>
      <c r="D55" s="73"/>
      <c r="F55" s="73"/>
      <c r="G55" s="90"/>
    </row>
    <row r="56" spans="1:7" x14ac:dyDescent="0.25">
      <c r="A56" s="90" t="s">
        <v>1359</v>
      </c>
      <c r="B56" s="90" t="s">
        <v>126</v>
      </c>
      <c r="C56" s="90" t="s">
        <v>197</v>
      </c>
      <c r="D56" s="73"/>
      <c r="F56" s="73"/>
      <c r="G56" s="90"/>
    </row>
    <row r="57" spans="1:7" x14ac:dyDescent="0.25">
      <c r="A57" s="90" t="s">
        <v>1360</v>
      </c>
      <c r="B57" s="90" t="s">
        <v>127</v>
      </c>
      <c r="C57" s="90" t="s">
        <v>197</v>
      </c>
      <c r="D57" s="73"/>
      <c r="F57" s="73"/>
      <c r="G57" s="90"/>
    </row>
    <row r="58" spans="1:7" x14ac:dyDescent="0.25">
      <c r="A58" s="90" t="s">
        <v>1361</v>
      </c>
      <c r="B58" s="90" t="s">
        <v>128</v>
      </c>
      <c r="C58" s="90" t="s">
        <v>197</v>
      </c>
      <c r="D58" s="73"/>
      <c r="F58" s="73"/>
      <c r="G58" s="90"/>
    </row>
    <row r="59" spans="1:7" x14ac:dyDescent="0.25">
      <c r="A59" s="90" t="s">
        <v>1362</v>
      </c>
      <c r="B59" s="73" t="s">
        <v>2</v>
      </c>
      <c r="C59" s="73">
        <f>SUM(C60:C69)</f>
        <v>0</v>
      </c>
      <c r="D59" s="73"/>
      <c r="F59" s="73"/>
      <c r="G59" s="90"/>
    </row>
    <row r="60" spans="1:7" x14ac:dyDescent="0.25">
      <c r="A60" s="90" t="s">
        <v>1363</v>
      </c>
      <c r="B60" s="86" t="s">
        <v>129</v>
      </c>
      <c r="C60" s="90" t="s">
        <v>197</v>
      </c>
      <c r="D60" s="73"/>
      <c r="F60" s="73"/>
      <c r="G60" s="90"/>
    </row>
    <row r="61" spans="1:7" x14ac:dyDescent="0.25">
      <c r="A61" s="90" t="s">
        <v>1364</v>
      </c>
      <c r="B61" s="86" t="s">
        <v>130</v>
      </c>
      <c r="C61" s="90" t="s">
        <v>197</v>
      </c>
      <c r="D61" s="73"/>
      <c r="F61" s="73"/>
      <c r="G61" s="90"/>
    </row>
    <row r="62" spans="1:7" x14ac:dyDescent="0.25">
      <c r="A62" s="90" t="s">
        <v>1365</v>
      </c>
      <c r="B62" s="86" t="s">
        <v>151</v>
      </c>
      <c r="C62" s="90" t="s">
        <v>197</v>
      </c>
      <c r="D62" s="73"/>
      <c r="F62" s="73"/>
      <c r="G62" s="90"/>
    </row>
    <row r="63" spans="1:7" x14ac:dyDescent="0.25">
      <c r="A63" s="90" t="s">
        <v>1366</v>
      </c>
      <c r="B63" s="86" t="s">
        <v>131</v>
      </c>
      <c r="C63" s="90" t="s">
        <v>197</v>
      </c>
      <c r="D63" s="73"/>
      <c r="F63" s="73"/>
      <c r="G63" s="90"/>
    </row>
    <row r="64" spans="1:7" x14ac:dyDescent="0.25">
      <c r="A64" s="90" t="s">
        <v>1367</v>
      </c>
      <c r="B64" s="86" t="s">
        <v>132</v>
      </c>
      <c r="C64" s="90" t="s">
        <v>197</v>
      </c>
      <c r="D64" s="73"/>
      <c r="F64" s="73"/>
      <c r="G64" s="90"/>
    </row>
    <row r="65" spans="1:7" x14ac:dyDescent="0.25">
      <c r="A65" s="90" t="s">
        <v>1368</v>
      </c>
      <c r="B65" s="86" t="s">
        <v>133</v>
      </c>
      <c r="C65" s="90" t="s">
        <v>197</v>
      </c>
      <c r="D65" s="73"/>
      <c r="F65" s="73"/>
      <c r="G65" s="90"/>
    </row>
    <row r="66" spans="1:7" x14ac:dyDescent="0.25">
      <c r="A66" s="90" t="s">
        <v>1369</v>
      </c>
      <c r="B66" s="86" t="s">
        <v>134</v>
      </c>
      <c r="C66" s="90" t="s">
        <v>197</v>
      </c>
      <c r="D66" s="73"/>
      <c r="F66" s="73"/>
      <c r="G66" s="90"/>
    </row>
    <row r="67" spans="1:7" x14ac:dyDescent="0.25">
      <c r="A67" s="90" t="s">
        <v>1370</v>
      </c>
      <c r="B67" s="86" t="s">
        <v>137</v>
      </c>
      <c r="C67" s="90" t="s">
        <v>197</v>
      </c>
      <c r="D67" s="73"/>
      <c r="F67" s="73"/>
      <c r="G67" s="90"/>
    </row>
    <row r="68" spans="1:7" x14ac:dyDescent="0.25">
      <c r="A68" s="90" t="s">
        <v>1371</v>
      </c>
      <c r="B68" s="86" t="s">
        <v>135</v>
      </c>
      <c r="C68" s="90" t="s">
        <v>197</v>
      </c>
      <c r="D68" s="73"/>
      <c r="F68" s="73"/>
      <c r="G68" s="90"/>
    </row>
    <row r="69" spans="1:7" x14ac:dyDescent="0.25">
      <c r="A69" s="90" t="s">
        <v>1372</v>
      </c>
      <c r="B69" s="86" t="s">
        <v>2</v>
      </c>
      <c r="C69" s="90" t="s">
        <v>197</v>
      </c>
      <c r="D69" s="73"/>
      <c r="F69" s="73"/>
      <c r="G69" s="90"/>
    </row>
    <row r="70" spans="1:7" hidden="1" outlineLevel="1" x14ac:dyDescent="0.25">
      <c r="A70" s="90" t="s">
        <v>1373</v>
      </c>
      <c r="B70" s="71" t="s">
        <v>165</v>
      </c>
      <c r="G70" s="90"/>
    </row>
    <row r="71" spans="1:7" hidden="1" outlineLevel="1" x14ac:dyDescent="0.25">
      <c r="A71" s="90" t="s">
        <v>1374</v>
      </c>
      <c r="B71" s="71" t="s">
        <v>165</v>
      </c>
      <c r="G71" s="90"/>
    </row>
    <row r="72" spans="1:7" hidden="1" outlineLevel="1" x14ac:dyDescent="0.25">
      <c r="A72" s="90" t="s">
        <v>1375</v>
      </c>
      <c r="B72" s="71" t="s">
        <v>165</v>
      </c>
      <c r="G72" s="90"/>
    </row>
    <row r="73" spans="1:7" hidden="1" outlineLevel="1" x14ac:dyDescent="0.25">
      <c r="A73" s="90" t="s">
        <v>1376</v>
      </c>
      <c r="B73" s="71" t="s">
        <v>165</v>
      </c>
      <c r="G73" s="90"/>
    </row>
    <row r="74" spans="1:7" hidden="1" outlineLevel="1" x14ac:dyDescent="0.25">
      <c r="A74" s="90" t="s">
        <v>1377</v>
      </c>
      <c r="B74" s="71" t="s">
        <v>165</v>
      </c>
      <c r="G74" s="90"/>
    </row>
    <row r="75" spans="1:7" hidden="1" outlineLevel="1" x14ac:dyDescent="0.25">
      <c r="A75" s="90" t="s">
        <v>1378</v>
      </c>
      <c r="B75" s="71" t="s">
        <v>165</v>
      </c>
      <c r="G75" s="90"/>
    </row>
    <row r="76" spans="1:7" hidden="1" outlineLevel="1" x14ac:dyDescent="0.25">
      <c r="A76" s="90" t="s">
        <v>1379</v>
      </c>
      <c r="B76" s="71" t="s">
        <v>165</v>
      </c>
      <c r="G76" s="90"/>
    </row>
    <row r="77" spans="1:7" hidden="1" outlineLevel="1" x14ac:dyDescent="0.25">
      <c r="A77" s="90" t="s">
        <v>1380</v>
      </c>
      <c r="B77" s="71" t="s">
        <v>165</v>
      </c>
      <c r="G77" s="90"/>
    </row>
    <row r="78" spans="1:7" hidden="1" outlineLevel="1" x14ac:dyDescent="0.25">
      <c r="A78" s="90" t="s">
        <v>1381</v>
      </c>
      <c r="B78" s="71" t="s">
        <v>165</v>
      </c>
      <c r="G78" s="90"/>
    </row>
    <row r="79" spans="1:7" hidden="1" outlineLevel="1" x14ac:dyDescent="0.25">
      <c r="A79" s="90" t="s">
        <v>1382</v>
      </c>
      <c r="B79" s="71" t="s">
        <v>165</v>
      </c>
      <c r="G79" s="90"/>
    </row>
    <row r="80" spans="1:7" ht="15" customHeight="1" collapsed="1" x14ac:dyDescent="0.25">
      <c r="A80" s="59"/>
      <c r="B80" s="61" t="s">
        <v>1503</v>
      </c>
      <c r="C80" s="59" t="s">
        <v>294</v>
      </c>
      <c r="D80" s="59"/>
      <c r="E80" s="47"/>
      <c r="F80" s="60"/>
      <c r="G80" s="60"/>
    </row>
    <row r="81" spans="1:7" x14ac:dyDescent="0.25">
      <c r="A81" s="90" t="s">
        <v>1383</v>
      </c>
      <c r="B81" s="90" t="s">
        <v>36</v>
      </c>
      <c r="C81" s="90" t="s">
        <v>197</v>
      </c>
      <c r="E81" s="52"/>
    </row>
    <row r="82" spans="1:7" x14ac:dyDescent="0.25">
      <c r="A82" s="90" t="s">
        <v>1384</v>
      </c>
      <c r="B82" s="90" t="s">
        <v>37</v>
      </c>
      <c r="C82" s="90" t="s">
        <v>197</v>
      </c>
      <c r="E82" s="52"/>
    </row>
    <row r="83" spans="1:7" x14ac:dyDescent="0.25">
      <c r="A83" s="90" t="s">
        <v>1385</v>
      </c>
      <c r="B83" s="90" t="s">
        <v>2</v>
      </c>
      <c r="C83" s="90" t="s">
        <v>197</v>
      </c>
      <c r="E83" s="52"/>
    </row>
    <row r="84" spans="1:7" hidden="1" outlineLevel="1" x14ac:dyDescent="0.25">
      <c r="A84" s="90" t="s">
        <v>1386</v>
      </c>
      <c r="E84" s="52"/>
    </row>
    <row r="85" spans="1:7" hidden="1" outlineLevel="1" x14ac:dyDescent="0.25">
      <c r="A85" s="90" t="s">
        <v>1387</v>
      </c>
      <c r="E85" s="52"/>
    </row>
    <row r="86" spans="1:7" hidden="1" outlineLevel="1" x14ac:dyDescent="0.25">
      <c r="A86" s="90" t="s">
        <v>1388</v>
      </c>
      <c r="E86" s="52"/>
    </row>
    <row r="87" spans="1:7" hidden="1" outlineLevel="1" x14ac:dyDescent="0.25">
      <c r="A87" s="90" t="s">
        <v>1389</v>
      </c>
      <c r="E87" s="52"/>
    </row>
    <row r="88" spans="1:7" hidden="1" outlineLevel="1" x14ac:dyDescent="0.25">
      <c r="A88" s="90" t="s">
        <v>1390</v>
      </c>
      <c r="E88" s="52"/>
    </row>
    <row r="89" spans="1:7" hidden="1" outlineLevel="1" x14ac:dyDescent="0.25">
      <c r="A89" s="90" t="s">
        <v>1391</v>
      </c>
      <c r="E89" s="52"/>
    </row>
    <row r="90" spans="1:7" ht="15" customHeight="1" collapsed="1" x14ac:dyDescent="0.25">
      <c r="A90" s="59"/>
      <c r="B90" s="61" t="s">
        <v>1504</v>
      </c>
      <c r="C90" s="59" t="s">
        <v>294</v>
      </c>
      <c r="D90" s="59"/>
      <c r="E90" s="47"/>
      <c r="F90" s="60"/>
      <c r="G90" s="60"/>
    </row>
    <row r="91" spans="1:7" x14ac:dyDescent="0.25">
      <c r="A91" s="90" t="s">
        <v>1392</v>
      </c>
      <c r="B91" s="90" t="s">
        <v>40</v>
      </c>
      <c r="C91" s="90" t="s">
        <v>197</v>
      </c>
      <c r="E91" s="52"/>
    </row>
    <row r="92" spans="1:7" x14ac:dyDescent="0.25">
      <c r="A92" s="90" t="s">
        <v>1393</v>
      </c>
      <c r="B92" s="90" t="s">
        <v>14</v>
      </c>
      <c r="C92" s="90" t="s">
        <v>197</v>
      </c>
      <c r="E92" s="52"/>
    </row>
    <row r="93" spans="1:7" x14ac:dyDescent="0.25">
      <c r="A93" s="90" t="s">
        <v>1394</v>
      </c>
      <c r="B93" s="90" t="s">
        <v>2</v>
      </c>
      <c r="C93" s="90" t="s">
        <v>197</v>
      </c>
      <c r="E93" s="52"/>
    </row>
    <row r="94" spans="1:7" hidden="1" outlineLevel="1" x14ac:dyDescent="0.25">
      <c r="A94" s="90" t="s">
        <v>1395</v>
      </c>
      <c r="E94" s="52"/>
    </row>
    <row r="95" spans="1:7" hidden="1" outlineLevel="1" x14ac:dyDescent="0.25">
      <c r="A95" s="90" t="s">
        <v>1396</v>
      </c>
      <c r="E95" s="52"/>
    </row>
    <row r="96" spans="1:7" hidden="1" outlineLevel="1" x14ac:dyDescent="0.25">
      <c r="A96" s="90" t="s">
        <v>1397</v>
      </c>
      <c r="E96" s="52"/>
    </row>
    <row r="97" spans="1:7" hidden="1" outlineLevel="1" x14ac:dyDescent="0.25">
      <c r="A97" s="90" t="s">
        <v>1398</v>
      </c>
      <c r="E97" s="52"/>
    </row>
    <row r="98" spans="1:7" hidden="1" outlineLevel="1" x14ac:dyDescent="0.25">
      <c r="A98" s="90" t="s">
        <v>1399</v>
      </c>
      <c r="E98" s="52"/>
    </row>
    <row r="99" spans="1:7" hidden="1" outlineLevel="1" x14ac:dyDescent="0.25">
      <c r="A99" s="90" t="s">
        <v>1400</v>
      </c>
      <c r="E99" s="52"/>
    </row>
    <row r="100" spans="1:7" ht="15" customHeight="1" collapsed="1" x14ac:dyDescent="0.25">
      <c r="A100" s="59"/>
      <c r="B100" s="61" t="s">
        <v>1505</v>
      </c>
      <c r="C100" s="59" t="s">
        <v>294</v>
      </c>
      <c r="D100" s="59"/>
      <c r="E100" s="47"/>
      <c r="F100" s="60"/>
      <c r="G100" s="60"/>
    </row>
    <row r="101" spans="1:7" x14ac:dyDescent="0.25">
      <c r="A101" s="90" t="s">
        <v>1401</v>
      </c>
      <c r="B101" s="7" t="s">
        <v>70</v>
      </c>
      <c r="C101" s="90" t="s">
        <v>197</v>
      </c>
      <c r="E101" s="52"/>
    </row>
    <row r="102" spans="1:7" x14ac:dyDescent="0.25">
      <c r="A102" s="90" t="s">
        <v>1402</v>
      </c>
      <c r="B102" s="7" t="s">
        <v>19</v>
      </c>
      <c r="C102" s="90" t="s">
        <v>197</v>
      </c>
      <c r="E102" s="52"/>
    </row>
    <row r="103" spans="1:7" x14ac:dyDescent="0.25">
      <c r="A103" s="90" t="s">
        <v>1403</v>
      </c>
      <c r="B103" s="7" t="s">
        <v>20</v>
      </c>
      <c r="C103" s="90" t="s">
        <v>197</v>
      </c>
    </row>
    <row r="104" spans="1:7" x14ac:dyDescent="0.25">
      <c r="A104" s="90" t="s">
        <v>1404</v>
      </c>
      <c r="B104" s="7" t="s">
        <v>21</v>
      </c>
      <c r="C104" s="90" t="s">
        <v>197</v>
      </c>
    </row>
    <row r="105" spans="1:7" x14ac:dyDescent="0.25">
      <c r="A105" s="90" t="s">
        <v>1405</v>
      </c>
      <c r="B105" s="7" t="s">
        <v>22</v>
      </c>
      <c r="C105" s="90" t="s">
        <v>197</v>
      </c>
    </row>
    <row r="106" spans="1:7" hidden="1" outlineLevel="1" x14ac:dyDescent="0.25">
      <c r="A106" s="90" t="s">
        <v>1406</v>
      </c>
      <c r="B106" s="7"/>
    </row>
    <row r="107" spans="1:7" hidden="1" outlineLevel="1" x14ac:dyDescent="0.25">
      <c r="A107" s="90" t="s">
        <v>1407</v>
      </c>
      <c r="B107" s="7"/>
    </row>
    <row r="108" spans="1:7" hidden="1" outlineLevel="1" x14ac:dyDescent="0.25">
      <c r="A108" s="90" t="s">
        <v>1408</v>
      </c>
      <c r="B108" s="7"/>
    </row>
    <row r="109" spans="1:7" hidden="1" outlineLevel="1" x14ac:dyDescent="0.25">
      <c r="A109" s="90" t="s">
        <v>1409</v>
      </c>
      <c r="B109" s="7"/>
    </row>
    <row r="110" spans="1:7" ht="15" customHeight="1" collapsed="1" x14ac:dyDescent="0.25">
      <c r="A110" s="59"/>
      <c r="B110" s="61" t="s">
        <v>1506</v>
      </c>
      <c r="C110" s="59" t="s">
        <v>294</v>
      </c>
      <c r="D110" s="59"/>
      <c r="E110" s="47"/>
      <c r="F110" s="60"/>
      <c r="G110" s="60"/>
    </row>
    <row r="111" spans="1:7" x14ac:dyDescent="0.25">
      <c r="A111" s="90" t="s">
        <v>1410</v>
      </c>
      <c r="B111" s="90" t="s">
        <v>96</v>
      </c>
      <c r="C111" s="90" t="s">
        <v>197</v>
      </c>
      <c r="E111" s="52"/>
    </row>
    <row r="112" spans="1:7" hidden="1" outlineLevel="1" x14ac:dyDescent="0.25">
      <c r="A112" s="90" t="s">
        <v>1411</v>
      </c>
      <c r="E112" s="52"/>
    </row>
    <row r="113" spans="1:7" hidden="1" outlineLevel="1" x14ac:dyDescent="0.25">
      <c r="A113" s="90" t="s">
        <v>1412</v>
      </c>
      <c r="E113" s="52"/>
    </row>
    <row r="114" spans="1:7" hidden="1" outlineLevel="1" x14ac:dyDescent="0.25">
      <c r="A114" s="90" t="s">
        <v>1413</v>
      </c>
      <c r="E114" s="52"/>
    </row>
    <row r="115" spans="1:7" hidden="1" outlineLevel="1" x14ac:dyDescent="0.25">
      <c r="A115" s="90" t="s">
        <v>1414</v>
      </c>
      <c r="E115" s="52"/>
    </row>
    <row r="116" spans="1:7" ht="15" customHeight="1" collapsed="1" x14ac:dyDescent="0.25">
      <c r="A116" s="59"/>
      <c r="B116" s="61" t="s">
        <v>1507</v>
      </c>
      <c r="C116" s="59" t="s">
        <v>162</v>
      </c>
      <c r="D116" s="59" t="s">
        <v>66</v>
      </c>
      <c r="E116" s="47"/>
      <c r="F116" s="59" t="s">
        <v>294</v>
      </c>
      <c r="G116" s="59" t="s">
        <v>160</v>
      </c>
    </row>
    <row r="117" spans="1:7" x14ac:dyDescent="0.25">
      <c r="A117" s="90" t="s">
        <v>1415</v>
      </c>
      <c r="B117" s="86" t="s">
        <v>99</v>
      </c>
      <c r="C117" s="90" t="s">
        <v>197</v>
      </c>
      <c r="D117" s="46"/>
      <c r="E117" s="46"/>
      <c r="F117" s="40"/>
      <c r="G117" s="40"/>
    </row>
    <row r="118" spans="1:7" x14ac:dyDescent="0.25">
      <c r="A118" s="46"/>
      <c r="B118" s="88"/>
      <c r="C118" s="46"/>
      <c r="D118" s="46"/>
      <c r="E118" s="46"/>
      <c r="F118" s="40"/>
      <c r="G118" s="40"/>
    </row>
    <row r="119" spans="1:7" x14ac:dyDescent="0.25">
      <c r="B119" s="86" t="s">
        <v>163</v>
      </c>
      <c r="C119" s="46"/>
      <c r="D119" s="46"/>
      <c r="E119" s="46"/>
      <c r="F119" s="40"/>
      <c r="G119" s="40"/>
    </row>
    <row r="120" spans="1:7" x14ac:dyDescent="0.25">
      <c r="A120" s="90" t="s">
        <v>1416</v>
      </c>
      <c r="B120" s="90" t="s">
        <v>197</v>
      </c>
      <c r="C120" s="90" t="s">
        <v>197</v>
      </c>
      <c r="D120" s="90" t="s">
        <v>197</v>
      </c>
      <c r="E120" s="46"/>
      <c r="F120" s="48" t="str">
        <f t="shared" ref="F120:F143" si="0">IF($C$144=0,"",IF(C120="[for completion]","",C120/$C$144))</f>
        <v/>
      </c>
      <c r="G120" s="48" t="str">
        <f t="shared" ref="G120:G143" si="1">IF($D$144=0,"",IF(D120="[for completion]","",D120/$D$144))</f>
        <v/>
      </c>
    </row>
    <row r="121" spans="1:7" x14ac:dyDescent="0.25">
      <c r="A121" s="90" t="s">
        <v>1417</v>
      </c>
      <c r="B121" s="90" t="s">
        <v>197</v>
      </c>
      <c r="C121" s="90" t="s">
        <v>197</v>
      </c>
      <c r="D121" s="90" t="s">
        <v>197</v>
      </c>
      <c r="E121" s="46"/>
      <c r="F121" s="48" t="str">
        <f t="shared" si="0"/>
        <v/>
      </c>
      <c r="G121" s="48" t="str">
        <f t="shared" si="1"/>
        <v/>
      </c>
    </row>
    <row r="122" spans="1:7" x14ac:dyDescent="0.25">
      <c r="A122" s="90" t="s">
        <v>1418</v>
      </c>
      <c r="B122" s="90" t="s">
        <v>197</v>
      </c>
      <c r="C122" s="90" t="s">
        <v>197</v>
      </c>
      <c r="D122" s="90" t="s">
        <v>197</v>
      </c>
      <c r="E122" s="46"/>
      <c r="F122" s="48" t="str">
        <f t="shared" si="0"/>
        <v/>
      </c>
      <c r="G122" s="48" t="str">
        <f t="shared" si="1"/>
        <v/>
      </c>
    </row>
    <row r="123" spans="1:7" x14ac:dyDescent="0.25">
      <c r="A123" s="90" t="s">
        <v>1419</v>
      </c>
      <c r="B123" s="90" t="s">
        <v>197</v>
      </c>
      <c r="C123" s="90" t="s">
        <v>197</v>
      </c>
      <c r="D123" s="90" t="s">
        <v>197</v>
      </c>
      <c r="E123" s="46"/>
      <c r="F123" s="48" t="str">
        <f t="shared" si="0"/>
        <v/>
      </c>
      <c r="G123" s="48" t="str">
        <f t="shared" si="1"/>
        <v/>
      </c>
    </row>
    <row r="124" spans="1:7" x14ac:dyDescent="0.25">
      <c r="A124" s="90" t="s">
        <v>1420</v>
      </c>
      <c r="B124" s="90" t="s">
        <v>197</v>
      </c>
      <c r="C124" s="90" t="s">
        <v>197</v>
      </c>
      <c r="D124" s="90" t="s">
        <v>197</v>
      </c>
      <c r="E124" s="46"/>
      <c r="F124" s="48" t="str">
        <f t="shared" si="0"/>
        <v/>
      </c>
      <c r="G124" s="48" t="str">
        <f t="shared" si="1"/>
        <v/>
      </c>
    </row>
    <row r="125" spans="1:7" x14ac:dyDescent="0.25">
      <c r="A125" s="90" t="s">
        <v>1421</v>
      </c>
      <c r="B125" s="90" t="s">
        <v>197</v>
      </c>
      <c r="C125" s="90" t="s">
        <v>197</v>
      </c>
      <c r="D125" s="90" t="s">
        <v>197</v>
      </c>
      <c r="E125" s="46"/>
      <c r="F125" s="48" t="str">
        <f t="shared" si="0"/>
        <v/>
      </c>
      <c r="G125" s="48" t="str">
        <f t="shared" si="1"/>
        <v/>
      </c>
    </row>
    <row r="126" spans="1:7" x14ac:dyDescent="0.25">
      <c r="A126" s="90" t="s">
        <v>1422</v>
      </c>
      <c r="B126" s="90" t="s">
        <v>197</v>
      </c>
      <c r="C126" s="90" t="s">
        <v>197</v>
      </c>
      <c r="D126" s="90" t="s">
        <v>197</v>
      </c>
      <c r="E126" s="46"/>
      <c r="F126" s="48" t="str">
        <f t="shared" si="0"/>
        <v/>
      </c>
      <c r="G126" s="48" t="str">
        <f t="shared" si="1"/>
        <v/>
      </c>
    </row>
    <row r="127" spans="1:7" x14ac:dyDescent="0.25">
      <c r="A127" s="90" t="s">
        <v>1423</v>
      </c>
      <c r="B127" s="90" t="s">
        <v>197</v>
      </c>
      <c r="C127" s="90" t="s">
        <v>197</v>
      </c>
      <c r="D127" s="90" t="s">
        <v>197</v>
      </c>
      <c r="E127" s="46"/>
      <c r="F127" s="48" t="str">
        <f t="shared" si="0"/>
        <v/>
      </c>
      <c r="G127" s="48" t="str">
        <f t="shared" si="1"/>
        <v/>
      </c>
    </row>
    <row r="128" spans="1:7" x14ac:dyDescent="0.25">
      <c r="A128" s="90" t="s">
        <v>1424</v>
      </c>
      <c r="B128" s="90" t="s">
        <v>197</v>
      </c>
      <c r="C128" s="90" t="s">
        <v>197</v>
      </c>
      <c r="D128" s="90" t="s">
        <v>197</v>
      </c>
      <c r="E128" s="46"/>
      <c r="F128" s="48" t="str">
        <f t="shared" si="0"/>
        <v/>
      </c>
      <c r="G128" s="48" t="str">
        <f t="shared" si="1"/>
        <v/>
      </c>
    </row>
    <row r="129" spans="1:7" x14ac:dyDescent="0.25">
      <c r="A129" s="90" t="s">
        <v>1425</v>
      </c>
      <c r="B129" s="90" t="s">
        <v>197</v>
      </c>
      <c r="C129" s="90" t="s">
        <v>197</v>
      </c>
      <c r="D129" s="90" t="s">
        <v>197</v>
      </c>
      <c r="E129" s="86"/>
      <c r="F129" s="48" t="str">
        <f t="shared" si="0"/>
        <v/>
      </c>
      <c r="G129" s="48" t="str">
        <f t="shared" si="1"/>
        <v/>
      </c>
    </row>
    <row r="130" spans="1:7" x14ac:dyDescent="0.25">
      <c r="A130" s="90" t="s">
        <v>1426</v>
      </c>
      <c r="B130" s="90" t="s">
        <v>197</v>
      </c>
      <c r="C130" s="90" t="s">
        <v>197</v>
      </c>
      <c r="D130" s="90" t="s">
        <v>197</v>
      </c>
      <c r="E130" s="86"/>
      <c r="F130" s="48" t="str">
        <f t="shared" si="0"/>
        <v/>
      </c>
      <c r="G130" s="48" t="str">
        <f t="shared" si="1"/>
        <v/>
      </c>
    </row>
    <row r="131" spans="1:7" x14ac:dyDescent="0.25">
      <c r="A131" s="90" t="s">
        <v>1427</v>
      </c>
      <c r="B131" s="90" t="s">
        <v>197</v>
      </c>
      <c r="C131" s="90" t="s">
        <v>197</v>
      </c>
      <c r="D131" s="90" t="s">
        <v>197</v>
      </c>
      <c r="E131" s="86"/>
      <c r="F131" s="48" t="str">
        <f t="shared" si="0"/>
        <v/>
      </c>
      <c r="G131" s="48" t="str">
        <f t="shared" si="1"/>
        <v/>
      </c>
    </row>
    <row r="132" spans="1:7" x14ac:dyDescent="0.25">
      <c r="A132" s="90" t="s">
        <v>1428</v>
      </c>
      <c r="B132" s="90" t="s">
        <v>197</v>
      </c>
      <c r="C132" s="90" t="s">
        <v>197</v>
      </c>
      <c r="D132" s="90" t="s">
        <v>197</v>
      </c>
      <c r="E132" s="86"/>
      <c r="F132" s="48" t="str">
        <f t="shared" si="0"/>
        <v/>
      </c>
      <c r="G132" s="48" t="str">
        <f t="shared" si="1"/>
        <v/>
      </c>
    </row>
    <row r="133" spans="1:7" x14ac:dyDescent="0.25">
      <c r="A133" s="90" t="s">
        <v>1429</v>
      </c>
      <c r="B133" s="90" t="s">
        <v>197</v>
      </c>
      <c r="C133" s="90" t="s">
        <v>197</v>
      </c>
      <c r="D133" s="90" t="s">
        <v>197</v>
      </c>
      <c r="E133" s="86"/>
      <c r="F133" s="48" t="str">
        <f t="shared" si="0"/>
        <v/>
      </c>
      <c r="G133" s="48" t="str">
        <f t="shared" si="1"/>
        <v/>
      </c>
    </row>
    <row r="134" spans="1:7" x14ac:dyDescent="0.25">
      <c r="A134" s="90" t="s">
        <v>1430</v>
      </c>
      <c r="B134" s="90" t="s">
        <v>197</v>
      </c>
      <c r="C134" s="90" t="s">
        <v>197</v>
      </c>
      <c r="D134" s="90" t="s">
        <v>197</v>
      </c>
      <c r="E134" s="86"/>
      <c r="F134" s="48" t="str">
        <f t="shared" si="0"/>
        <v/>
      </c>
      <c r="G134" s="48" t="str">
        <f t="shared" si="1"/>
        <v/>
      </c>
    </row>
    <row r="135" spans="1:7" x14ac:dyDescent="0.25">
      <c r="A135" s="90" t="s">
        <v>1431</v>
      </c>
      <c r="B135" s="90" t="s">
        <v>197</v>
      </c>
      <c r="C135" s="90" t="s">
        <v>197</v>
      </c>
      <c r="D135" s="90" t="s">
        <v>197</v>
      </c>
      <c r="F135" s="48" t="str">
        <f t="shared" si="0"/>
        <v/>
      </c>
      <c r="G135" s="48" t="str">
        <f t="shared" si="1"/>
        <v/>
      </c>
    </row>
    <row r="136" spans="1:7" x14ac:dyDescent="0.25">
      <c r="A136" s="90" t="s">
        <v>1432</v>
      </c>
      <c r="B136" s="90" t="s">
        <v>197</v>
      </c>
      <c r="C136" s="90" t="s">
        <v>197</v>
      </c>
      <c r="D136" s="90" t="s">
        <v>197</v>
      </c>
      <c r="E136" s="58"/>
      <c r="F136" s="48" t="str">
        <f t="shared" si="0"/>
        <v/>
      </c>
      <c r="G136" s="48" t="str">
        <f t="shared" si="1"/>
        <v/>
      </c>
    </row>
    <row r="137" spans="1:7" x14ac:dyDescent="0.25">
      <c r="A137" s="90" t="s">
        <v>1433</v>
      </c>
      <c r="B137" s="90" t="s">
        <v>197</v>
      </c>
      <c r="C137" s="90" t="s">
        <v>197</v>
      </c>
      <c r="D137" s="90" t="s">
        <v>197</v>
      </c>
      <c r="E137" s="58"/>
      <c r="F137" s="48" t="str">
        <f t="shared" si="0"/>
        <v/>
      </c>
      <c r="G137" s="48" t="str">
        <f t="shared" si="1"/>
        <v/>
      </c>
    </row>
    <row r="138" spans="1:7" x14ac:dyDescent="0.25">
      <c r="A138" s="90" t="s">
        <v>1434</v>
      </c>
      <c r="B138" s="90" t="s">
        <v>197</v>
      </c>
      <c r="C138" s="90" t="s">
        <v>197</v>
      </c>
      <c r="D138" s="90" t="s">
        <v>197</v>
      </c>
      <c r="E138" s="58"/>
      <c r="F138" s="48" t="str">
        <f t="shared" si="0"/>
        <v/>
      </c>
      <c r="G138" s="48" t="str">
        <f t="shared" si="1"/>
        <v/>
      </c>
    </row>
    <row r="139" spans="1:7" x14ac:dyDescent="0.25">
      <c r="A139" s="90" t="s">
        <v>1435</v>
      </c>
      <c r="B139" s="90" t="s">
        <v>197</v>
      </c>
      <c r="C139" s="90" t="s">
        <v>197</v>
      </c>
      <c r="D139" s="90" t="s">
        <v>197</v>
      </c>
      <c r="E139" s="58"/>
      <c r="F139" s="48" t="str">
        <f t="shared" si="0"/>
        <v/>
      </c>
      <c r="G139" s="48" t="str">
        <f t="shared" si="1"/>
        <v/>
      </c>
    </row>
    <row r="140" spans="1:7" x14ac:dyDescent="0.25">
      <c r="A140" s="90" t="s">
        <v>1436</v>
      </c>
      <c r="B140" s="90" t="s">
        <v>197</v>
      </c>
      <c r="C140" s="90" t="s">
        <v>197</v>
      </c>
      <c r="D140" s="90" t="s">
        <v>197</v>
      </c>
      <c r="E140" s="58"/>
      <c r="F140" s="48" t="str">
        <f t="shared" si="0"/>
        <v/>
      </c>
      <c r="G140" s="48" t="str">
        <f t="shared" si="1"/>
        <v/>
      </c>
    </row>
    <row r="141" spans="1:7" x14ac:dyDescent="0.25">
      <c r="A141" s="90" t="s">
        <v>1437</v>
      </c>
      <c r="B141" s="90" t="s">
        <v>197</v>
      </c>
      <c r="C141" s="90" t="s">
        <v>197</v>
      </c>
      <c r="D141" s="90" t="s">
        <v>197</v>
      </c>
      <c r="E141" s="58"/>
      <c r="F141" s="48" t="str">
        <f t="shared" si="0"/>
        <v/>
      </c>
      <c r="G141" s="48" t="str">
        <f t="shared" si="1"/>
        <v/>
      </c>
    </row>
    <row r="142" spans="1:7" x14ac:dyDescent="0.25">
      <c r="A142" s="90" t="s">
        <v>1438</v>
      </c>
      <c r="B142" s="90" t="s">
        <v>197</v>
      </c>
      <c r="C142" s="90" t="s">
        <v>197</v>
      </c>
      <c r="D142" s="90" t="s">
        <v>197</v>
      </c>
      <c r="E142" s="58"/>
      <c r="F142" s="48" t="str">
        <f t="shared" si="0"/>
        <v/>
      </c>
      <c r="G142" s="48" t="str">
        <f t="shared" si="1"/>
        <v/>
      </c>
    </row>
    <row r="143" spans="1:7" x14ac:dyDescent="0.25">
      <c r="A143" s="90" t="s">
        <v>1439</v>
      </c>
      <c r="B143" s="90" t="s">
        <v>197</v>
      </c>
      <c r="C143" s="90" t="s">
        <v>197</v>
      </c>
      <c r="D143" s="90" t="s">
        <v>197</v>
      </c>
      <c r="E143" s="58"/>
      <c r="F143" s="48" t="str">
        <f t="shared" si="0"/>
        <v/>
      </c>
      <c r="G143" s="48" t="str">
        <f t="shared" si="1"/>
        <v/>
      </c>
    </row>
    <row r="144" spans="1:7" x14ac:dyDescent="0.25">
      <c r="A144" s="90" t="s">
        <v>1440</v>
      </c>
      <c r="B144" s="56" t="s">
        <v>1</v>
      </c>
      <c r="C144" s="86">
        <f>SUM(C120:C143)</f>
        <v>0</v>
      </c>
      <c r="D144" s="86">
        <f>SUM(D120:D143)</f>
        <v>0</v>
      </c>
      <c r="E144" s="58"/>
      <c r="F144" s="49">
        <f>SUM(F120:F143)</f>
        <v>0</v>
      </c>
      <c r="G144" s="49">
        <f>SUM(G120:G143)</f>
        <v>0</v>
      </c>
    </row>
    <row r="145" spans="1:7" ht="15" customHeight="1" x14ac:dyDescent="0.25">
      <c r="A145" s="59"/>
      <c r="B145" s="61" t="s">
        <v>1508</v>
      </c>
      <c r="C145" s="59" t="s">
        <v>162</v>
      </c>
      <c r="D145" s="59" t="s">
        <v>66</v>
      </c>
      <c r="E145" s="47"/>
      <c r="F145" s="59" t="s">
        <v>294</v>
      </c>
      <c r="G145" s="59" t="s">
        <v>160</v>
      </c>
    </row>
    <row r="146" spans="1:7" x14ac:dyDescent="0.25">
      <c r="A146" s="90" t="s">
        <v>1441</v>
      </c>
      <c r="B146" s="90" t="s">
        <v>147</v>
      </c>
      <c r="C146" s="94" t="s">
        <v>197</v>
      </c>
      <c r="G146" s="90"/>
    </row>
    <row r="147" spans="1:7" x14ac:dyDescent="0.25">
      <c r="G147" s="90"/>
    </row>
    <row r="148" spans="1:7" x14ac:dyDescent="0.25">
      <c r="B148" s="86" t="s">
        <v>272</v>
      </c>
      <c r="G148" s="90"/>
    </row>
    <row r="149" spans="1:7" x14ac:dyDescent="0.25">
      <c r="A149" s="90" t="s">
        <v>1442</v>
      </c>
      <c r="B149" s="90" t="s">
        <v>179</v>
      </c>
      <c r="C149" s="90" t="s">
        <v>197</v>
      </c>
      <c r="D149" s="90" t="s">
        <v>197</v>
      </c>
      <c r="F149" s="48" t="str">
        <f t="shared" ref="F149:F163" si="2">IF($C$157=0,"",IF(C149="[for completion]","",C149/$C$157))</f>
        <v/>
      </c>
      <c r="G149" s="48" t="str">
        <f t="shared" ref="G149:G163" si="3">IF($D$157=0,"",IF(D149="[for completion]","",D149/$D$157))</f>
        <v/>
      </c>
    </row>
    <row r="150" spans="1:7" x14ac:dyDescent="0.25">
      <c r="A150" s="90" t="s">
        <v>1443</v>
      </c>
      <c r="B150" s="90" t="s">
        <v>181</v>
      </c>
      <c r="C150" s="90" t="s">
        <v>197</v>
      </c>
      <c r="D150" s="90" t="s">
        <v>197</v>
      </c>
      <c r="F150" s="48" t="str">
        <f t="shared" si="2"/>
        <v/>
      </c>
      <c r="G150" s="48" t="str">
        <f t="shared" si="3"/>
        <v/>
      </c>
    </row>
    <row r="151" spans="1:7" x14ac:dyDescent="0.25">
      <c r="A151" s="90" t="s">
        <v>1444</v>
      </c>
      <c r="B151" s="90" t="s">
        <v>182</v>
      </c>
      <c r="C151" s="90" t="s">
        <v>197</v>
      </c>
      <c r="D151" s="90" t="s">
        <v>197</v>
      </c>
      <c r="F151" s="48" t="str">
        <f t="shared" si="2"/>
        <v/>
      </c>
      <c r="G151" s="48" t="str">
        <f t="shared" si="3"/>
        <v/>
      </c>
    </row>
    <row r="152" spans="1:7" x14ac:dyDescent="0.25">
      <c r="A152" s="90" t="s">
        <v>1445</v>
      </c>
      <c r="B152" s="90" t="s">
        <v>183</v>
      </c>
      <c r="C152" s="90" t="s">
        <v>197</v>
      </c>
      <c r="D152" s="90" t="s">
        <v>197</v>
      </c>
      <c r="F152" s="48" t="str">
        <f t="shared" si="2"/>
        <v/>
      </c>
      <c r="G152" s="48" t="str">
        <f t="shared" si="3"/>
        <v/>
      </c>
    </row>
    <row r="153" spans="1:7" x14ac:dyDescent="0.25">
      <c r="A153" s="90" t="s">
        <v>1446</v>
      </c>
      <c r="B153" s="90" t="s">
        <v>184</v>
      </c>
      <c r="C153" s="90" t="s">
        <v>197</v>
      </c>
      <c r="D153" s="90" t="s">
        <v>197</v>
      </c>
      <c r="F153" s="48" t="str">
        <f t="shared" si="2"/>
        <v/>
      </c>
      <c r="G153" s="48" t="str">
        <f t="shared" si="3"/>
        <v/>
      </c>
    </row>
    <row r="154" spans="1:7" x14ac:dyDescent="0.25">
      <c r="A154" s="90" t="s">
        <v>1447</v>
      </c>
      <c r="B154" s="90" t="s">
        <v>185</v>
      </c>
      <c r="C154" s="90" t="s">
        <v>197</v>
      </c>
      <c r="D154" s="90" t="s">
        <v>197</v>
      </c>
      <c r="F154" s="48" t="str">
        <f t="shared" si="2"/>
        <v/>
      </c>
      <c r="G154" s="48" t="str">
        <f t="shared" si="3"/>
        <v/>
      </c>
    </row>
    <row r="155" spans="1:7" x14ac:dyDescent="0.25">
      <c r="A155" s="90" t="s">
        <v>1448</v>
      </c>
      <c r="B155" s="90" t="s">
        <v>186</v>
      </c>
      <c r="C155" s="90" t="s">
        <v>197</v>
      </c>
      <c r="D155" s="90" t="s">
        <v>197</v>
      </c>
      <c r="F155" s="48" t="str">
        <f t="shared" si="2"/>
        <v/>
      </c>
      <c r="G155" s="48" t="str">
        <f t="shared" si="3"/>
        <v/>
      </c>
    </row>
    <row r="156" spans="1:7" x14ac:dyDescent="0.25">
      <c r="A156" s="90" t="s">
        <v>1449</v>
      </c>
      <c r="B156" s="90" t="s">
        <v>180</v>
      </c>
      <c r="C156" s="90" t="s">
        <v>197</v>
      </c>
      <c r="D156" s="90" t="s">
        <v>197</v>
      </c>
      <c r="F156" s="48" t="str">
        <f t="shared" si="2"/>
        <v/>
      </c>
      <c r="G156" s="48" t="str">
        <f t="shared" si="3"/>
        <v/>
      </c>
    </row>
    <row r="157" spans="1:7" x14ac:dyDescent="0.25">
      <c r="A157" s="90" t="s">
        <v>1450</v>
      </c>
      <c r="B157" s="56" t="s">
        <v>1</v>
      </c>
      <c r="C157" s="90">
        <f>SUM(C149:C156)</f>
        <v>0</v>
      </c>
      <c r="D157" s="90">
        <f>SUM(D149:D156)</f>
        <v>0</v>
      </c>
      <c r="F157" s="58">
        <f>SUM(F149:F156)</f>
        <v>0</v>
      </c>
      <c r="G157" s="58">
        <f>SUM(G149:G156)</f>
        <v>0</v>
      </c>
    </row>
    <row r="158" spans="1:7" hidden="1" outlineLevel="1" x14ac:dyDescent="0.25">
      <c r="A158" s="90" t="s">
        <v>1451</v>
      </c>
      <c r="B158" s="71" t="s">
        <v>187</v>
      </c>
      <c r="F158" s="48" t="str">
        <f t="shared" si="2"/>
        <v/>
      </c>
      <c r="G158" s="48" t="str">
        <f t="shared" si="3"/>
        <v/>
      </c>
    </row>
    <row r="159" spans="1:7" hidden="1" outlineLevel="1" x14ac:dyDescent="0.25">
      <c r="A159" s="90" t="s">
        <v>1452</v>
      </c>
      <c r="B159" s="71" t="s">
        <v>188</v>
      </c>
      <c r="F159" s="48" t="str">
        <f t="shared" si="2"/>
        <v/>
      </c>
      <c r="G159" s="48" t="str">
        <f t="shared" si="3"/>
        <v/>
      </c>
    </row>
    <row r="160" spans="1:7" hidden="1" outlineLevel="1" x14ac:dyDescent="0.25">
      <c r="A160" s="90" t="s">
        <v>1453</v>
      </c>
      <c r="B160" s="71" t="s">
        <v>189</v>
      </c>
      <c r="F160" s="48" t="str">
        <f t="shared" si="2"/>
        <v/>
      </c>
      <c r="G160" s="48" t="str">
        <f t="shared" si="3"/>
        <v/>
      </c>
    </row>
    <row r="161" spans="1:7" hidden="1" outlineLevel="1" x14ac:dyDescent="0.25">
      <c r="A161" s="90" t="s">
        <v>1454</v>
      </c>
      <c r="B161" s="71" t="s">
        <v>190</v>
      </c>
      <c r="F161" s="48" t="str">
        <f t="shared" si="2"/>
        <v/>
      </c>
      <c r="G161" s="48" t="str">
        <f t="shared" si="3"/>
        <v/>
      </c>
    </row>
    <row r="162" spans="1:7" hidden="1" outlineLevel="1" x14ac:dyDescent="0.25">
      <c r="A162" s="90" t="s">
        <v>1455</v>
      </c>
      <c r="B162" s="71" t="s">
        <v>191</v>
      </c>
      <c r="F162" s="48" t="str">
        <f t="shared" si="2"/>
        <v/>
      </c>
      <c r="G162" s="48" t="str">
        <f t="shared" si="3"/>
        <v/>
      </c>
    </row>
    <row r="163" spans="1:7" hidden="1" outlineLevel="1" x14ac:dyDescent="0.25">
      <c r="A163" s="90" t="s">
        <v>1456</v>
      </c>
      <c r="B163" s="71" t="s">
        <v>192</v>
      </c>
      <c r="F163" s="48" t="str">
        <f t="shared" si="2"/>
        <v/>
      </c>
      <c r="G163" s="48" t="str">
        <f t="shared" si="3"/>
        <v/>
      </c>
    </row>
    <row r="164" spans="1:7" hidden="1" outlineLevel="1" x14ac:dyDescent="0.25">
      <c r="A164" s="90" t="s">
        <v>1457</v>
      </c>
      <c r="B164" s="71"/>
      <c r="F164" s="48"/>
      <c r="G164" s="48"/>
    </row>
    <row r="165" spans="1:7" hidden="1" outlineLevel="1" x14ac:dyDescent="0.25">
      <c r="A165" s="90" t="s">
        <v>1458</v>
      </c>
      <c r="B165" s="71"/>
      <c r="F165" s="48"/>
      <c r="G165" s="48"/>
    </row>
    <row r="166" spans="1:7" hidden="1" outlineLevel="1" x14ac:dyDescent="0.25">
      <c r="A166" s="90" t="s">
        <v>1459</v>
      </c>
      <c r="B166" s="71"/>
      <c r="F166" s="48"/>
      <c r="G166" s="48"/>
    </row>
    <row r="167" spans="1:7" ht="15" customHeight="1" collapsed="1" x14ac:dyDescent="0.25">
      <c r="A167" s="59"/>
      <c r="B167" s="61" t="s">
        <v>1509</v>
      </c>
      <c r="C167" s="59" t="s">
        <v>162</v>
      </c>
      <c r="D167" s="59" t="s">
        <v>66</v>
      </c>
      <c r="E167" s="47"/>
      <c r="F167" s="59" t="s">
        <v>294</v>
      </c>
      <c r="G167" s="59" t="s">
        <v>160</v>
      </c>
    </row>
    <row r="168" spans="1:7" x14ac:dyDescent="0.25">
      <c r="A168" s="90" t="s">
        <v>1460</v>
      </c>
      <c r="B168" s="90" t="s">
        <v>147</v>
      </c>
      <c r="C168" s="94" t="s">
        <v>197</v>
      </c>
      <c r="G168" s="90"/>
    </row>
    <row r="169" spans="1:7" x14ac:dyDescent="0.25">
      <c r="G169" s="90"/>
    </row>
    <row r="170" spans="1:7" x14ac:dyDescent="0.25">
      <c r="B170" s="86" t="s">
        <v>272</v>
      </c>
      <c r="G170" s="90"/>
    </row>
    <row r="171" spans="1:7" x14ac:dyDescent="0.25">
      <c r="A171" s="90" t="s">
        <v>1461</v>
      </c>
      <c r="B171" s="90" t="s">
        <v>179</v>
      </c>
      <c r="C171" s="90" t="s">
        <v>197</v>
      </c>
      <c r="D171" s="90" t="s">
        <v>197</v>
      </c>
      <c r="F171" s="48" t="str">
        <f>IF($C$179=0,"",IF(C171="[Mark as ND1 if not relevant]","",C171/$C$179))</f>
        <v/>
      </c>
      <c r="G171" s="48" t="str">
        <f>IF($D$179=0,"",IF(D171="[Mark as ND1 if not relevant]","",D171/$D$179))</f>
        <v/>
      </c>
    </row>
    <row r="172" spans="1:7" x14ac:dyDescent="0.25">
      <c r="A172" s="90" t="s">
        <v>1462</v>
      </c>
      <c r="B172" s="90" t="s">
        <v>181</v>
      </c>
      <c r="C172" s="90" t="s">
        <v>197</v>
      </c>
      <c r="D172" s="90" t="s">
        <v>197</v>
      </c>
      <c r="F172" s="48" t="str">
        <f t="shared" ref="F172:F178" si="4">IF($C$179=0,"",IF(C172="[Mark as ND1 if not relevant]","",C172/$C$179))</f>
        <v/>
      </c>
      <c r="G172" s="48" t="str">
        <f t="shared" ref="G172:G178" si="5">IF($D$179=0,"",IF(D172="[Mark as ND1 if not relevant]","",D172/$D$179))</f>
        <v/>
      </c>
    </row>
    <row r="173" spans="1:7" x14ac:dyDescent="0.25">
      <c r="A173" s="90" t="s">
        <v>1463</v>
      </c>
      <c r="B173" s="90" t="s">
        <v>182</v>
      </c>
      <c r="C173" s="90" t="s">
        <v>197</v>
      </c>
      <c r="D173" s="90" t="s">
        <v>197</v>
      </c>
      <c r="F173" s="48" t="str">
        <f t="shared" si="4"/>
        <v/>
      </c>
      <c r="G173" s="48" t="str">
        <f t="shared" si="5"/>
        <v/>
      </c>
    </row>
    <row r="174" spans="1:7" x14ac:dyDescent="0.25">
      <c r="A174" s="90" t="s">
        <v>1464</v>
      </c>
      <c r="B174" s="90" t="s">
        <v>183</v>
      </c>
      <c r="C174" s="90" t="s">
        <v>197</v>
      </c>
      <c r="D174" s="90" t="s">
        <v>197</v>
      </c>
      <c r="F174" s="48" t="str">
        <f t="shared" si="4"/>
        <v/>
      </c>
      <c r="G174" s="48" t="str">
        <f t="shared" si="5"/>
        <v/>
      </c>
    </row>
    <row r="175" spans="1:7" x14ac:dyDescent="0.25">
      <c r="A175" s="90" t="s">
        <v>1465</v>
      </c>
      <c r="B175" s="90" t="s">
        <v>184</v>
      </c>
      <c r="C175" s="90" t="s">
        <v>197</v>
      </c>
      <c r="D175" s="90" t="s">
        <v>197</v>
      </c>
      <c r="F175" s="48" t="str">
        <f t="shared" si="4"/>
        <v/>
      </c>
      <c r="G175" s="48" t="str">
        <f t="shared" si="5"/>
        <v/>
      </c>
    </row>
    <row r="176" spans="1:7" x14ac:dyDescent="0.25">
      <c r="A176" s="90" t="s">
        <v>1466</v>
      </c>
      <c r="B176" s="90" t="s">
        <v>185</v>
      </c>
      <c r="C176" s="90" t="s">
        <v>197</v>
      </c>
      <c r="D176" s="90" t="s">
        <v>197</v>
      </c>
      <c r="F176" s="48" t="str">
        <f t="shared" si="4"/>
        <v/>
      </c>
      <c r="G176" s="48" t="str">
        <f t="shared" si="5"/>
        <v/>
      </c>
    </row>
    <row r="177" spans="1:7" x14ac:dyDescent="0.25">
      <c r="A177" s="90" t="s">
        <v>1467</v>
      </c>
      <c r="B177" s="90" t="s">
        <v>186</v>
      </c>
      <c r="C177" s="90" t="s">
        <v>197</v>
      </c>
      <c r="D177" s="90" t="s">
        <v>197</v>
      </c>
      <c r="F177" s="48" t="str">
        <f t="shared" si="4"/>
        <v/>
      </c>
      <c r="G177" s="48" t="str">
        <f t="shared" si="5"/>
        <v/>
      </c>
    </row>
    <row r="178" spans="1:7" x14ac:dyDescent="0.25">
      <c r="A178" s="90" t="s">
        <v>1468</v>
      </c>
      <c r="B178" s="90" t="s">
        <v>180</v>
      </c>
      <c r="C178" s="90" t="s">
        <v>197</v>
      </c>
      <c r="D178" s="90" t="s">
        <v>197</v>
      </c>
      <c r="F178" s="48" t="str">
        <f t="shared" si="4"/>
        <v/>
      </c>
      <c r="G178" s="48" t="str">
        <f t="shared" si="5"/>
        <v/>
      </c>
    </row>
    <row r="179" spans="1:7" x14ac:dyDescent="0.25">
      <c r="A179" s="90" t="s">
        <v>1469</v>
      </c>
      <c r="B179" s="56" t="s">
        <v>1</v>
      </c>
      <c r="C179" s="90">
        <f>SUM(C171:C178)</f>
        <v>0</v>
      </c>
      <c r="D179" s="90">
        <f>SUM(D171:D178)</f>
        <v>0</v>
      </c>
      <c r="F179" s="58">
        <f>SUM(F171:F178)</f>
        <v>0</v>
      </c>
      <c r="G179" s="58">
        <f>SUM(G171:G178)</f>
        <v>0</v>
      </c>
    </row>
    <row r="180" spans="1:7" hidden="1" outlineLevel="1" x14ac:dyDescent="0.25">
      <c r="A180" s="90" t="s">
        <v>1470</v>
      </c>
      <c r="B180" s="71" t="s">
        <v>187</v>
      </c>
      <c r="F180" s="48" t="str">
        <f t="shared" ref="F180:F185" si="6">IF($C$179=0,"",IF(C180="[for completion]","",C180/$C$179))</f>
        <v/>
      </c>
      <c r="G180" s="48" t="str">
        <f t="shared" ref="G180:G185" si="7">IF($D$179=0,"",IF(D180="[for completion]","",D180/$D$179))</f>
        <v/>
      </c>
    </row>
    <row r="181" spans="1:7" hidden="1" outlineLevel="1" x14ac:dyDescent="0.25">
      <c r="A181" s="90" t="s">
        <v>1471</v>
      </c>
      <c r="B181" s="71" t="s">
        <v>188</v>
      </c>
      <c r="F181" s="48" t="str">
        <f t="shared" si="6"/>
        <v/>
      </c>
      <c r="G181" s="48" t="str">
        <f t="shared" si="7"/>
        <v/>
      </c>
    </row>
    <row r="182" spans="1:7" hidden="1" outlineLevel="1" x14ac:dyDescent="0.25">
      <c r="A182" s="90" t="s">
        <v>1472</v>
      </c>
      <c r="B182" s="71" t="s">
        <v>189</v>
      </c>
      <c r="F182" s="48" t="str">
        <f t="shared" si="6"/>
        <v/>
      </c>
      <c r="G182" s="48" t="str">
        <f t="shared" si="7"/>
        <v/>
      </c>
    </row>
    <row r="183" spans="1:7" hidden="1" outlineLevel="1" x14ac:dyDescent="0.25">
      <c r="A183" s="90" t="s">
        <v>1473</v>
      </c>
      <c r="B183" s="71" t="s">
        <v>190</v>
      </c>
      <c r="F183" s="48" t="str">
        <f t="shared" si="6"/>
        <v/>
      </c>
      <c r="G183" s="48" t="str">
        <f t="shared" si="7"/>
        <v/>
      </c>
    </row>
    <row r="184" spans="1:7" hidden="1" outlineLevel="1" x14ac:dyDescent="0.25">
      <c r="A184" s="90" t="s">
        <v>1474</v>
      </c>
      <c r="B184" s="71" t="s">
        <v>191</v>
      </c>
      <c r="F184" s="48" t="str">
        <f t="shared" si="6"/>
        <v/>
      </c>
      <c r="G184" s="48" t="str">
        <f t="shared" si="7"/>
        <v/>
      </c>
    </row>
    <row r="185" spans="1:7" hidden="1" outlineLevel="1" x14ac:dyDescent="0.25">
      <c r="A185" s="90" t="s">
        <v>1475</v>
      </c>
      <c r="B185" s="71" t="s">
        <v>192</v>
      </c>
      <c r="F185" s="48" t="str">
        <f t="shared" si="6"/>
        <v/>
      </c>
      <c r="G185" s="48" t="str">
        <f t="shared" si="7"/>
        <v/>
      </c>
    </row>
    <row r="186" spans="1:7" hidden="1" outlineLevel="1" x14ac:dyDescent="0.25">
      <c r="A186" s="90" t="s">
        <v>1476</v>
      </c>
      <c r="B186" s="71"/>
      <c r="F186" s="48"/>
      <c r="G186" s="48"/>
    </row>
    <row r="187" spans="1:7" hidden="1" outlineLevel="1" x14ac:dyDescent="0.25">
      <c r="A187" s="90" t="s">
        <v>1477</v>
      </c>
      <c r="B187" s="71"/>
      <c r="F187" s="48"/>
      <c r="G187" s="48"/>
    </row>
    <row r="188" spans="1:7" hidden="1" outlineLevel="1" x14ac:dyDescent="0.25">
      <c r="A188" s="90" t="s">
        <v>1478</v>
      </c>
      <c r="B188" s="71"/>
      <c r="F188" s="48"/>
      <c r="G188" s="48"/>
    </row>
    <row r="189" spans="1:7" ht="15" customHeight="1" collapsed="1" x14ac:dyDescent="0.25">
      <c r="A189" s="59"/>
      <c r="B189" s="61" t="s">
        <v>1510</v>
      </c>
      <c r="C189" s="59" t="s">
        <v>294</v>
      </c>
      <c r="D189" s="59"/>
      <c r="E189" s="47"/>
      <c r="F189" s="59"/>
      <c r="G189" s="59"/>
    </row>
    <row r="190" spans="1:7" x14ac:dyDescent="0.25">
      <c r="A190" s="90" t="s">
        <v>1479</v>
      </c>
      <c r="B190" s="86" t="s">
        <v>197</v>
      </c>
      <c r="C190" s="86" t="s">
        <v>197</v>
      </c>
      <c r="E190" s="58"/>
      <c r="F190" s="58"/>
      <c r="G190" s="58"/>
    </row>
    <row r="191" spans="1:7" x14ac:dyDescent="0.25">
      <c r="A191" s="90" t="s">
        <v>1480</v>
      </c>
      <c r="B191" s="86" t="s">
        <v>197</v>
      </c>
      <c r="C191" s="86" t="s">
        <v>197</v>
      </c>
      <c r="E191" s="58"/>
      <c r="F191" s="58"/>
      <c r="G191" s="58"/>
    </row>
    <row r="192" spans="1:7" x14ac:dyDescent="0.25">
      <c r="A192" s="90" t="s">
        <v>1481</v>
      </c>
      <c r="B192" s="86" t="s">
        <v>197</v>
      </c>
      <c r="C192" s="86" t="s">
        <v>197</v>
      </c>
      <c r="E192" s="58"/>
      <c r="F192" s="58"/>
      <c r="G192" s="58"/>
    </row>
    <row r="193" spans="1:7" x14ac:dyDescent="0.25">
      <c r="A193" s="90" t="s">
        <v>1482</v>
      </c>
      <c r="B193" s="86" t="s">
        <v>197</v>
      </c>
      <c r="C193" s="86" t="s">
        <v>197</v>
      </c>
      <c r="E193" s="58"/>
      <c r="F193" s="58"/>
      <c r="G193" s="58"/>
    </row>
    <row r="194" spans="1:7" x14ac:dyDescent="0.25">
      <c r="A194" s="90" t="s">
        <v>1483</v>
      </c>
      <c r="B194" s="86" t="s">
        <v>197</v>
      </c>
      <c r="C194" s="86" t="s">
        <v>197</v>
      </c>
      <c r="E194" s="58"/>
      <c r="F194" s="58"/>
      <c r="G194" s="58"/>
    </row>
    <row r="195" spans="1:7" x14ac:dyDescent="0.25">
      <c r="A195" s="90" t="s">
        <v>1484</v>
      </c>
      <c r="B195" s="86" t="s">
        <v>197</v>
      </c>
      <c r="C195" s="86" t="s">
        <v>197</v>
      </c>
      <c r="E195" s="58"/>
      <c r="F195" s="58"/>
      <c r="G195" s="58"/>
    </row>
    <row r="196" spans="1:7" x14ac:dyDescent="0.25">
      <c r="A196" s="90" t="s">
        <v>1485</v>
      </c>
      <c r="B196" s="86" t="s">
        <v>197</v>
      </c>
      <c r="C196" s="86" t="s">
        <v>197</v>
      </c>
      <c r="E196" s="58"/>
      <c r="F196" s="58"/>
      <c r="G196" s="58"/>
    </row>
    <row r="197" spans="1:7" x14ac:dyDescent="0.25">
      <c r="A197" s="90" t="s">
        <v>1486</v>
      </c>
      <c r="B197" s="86" t="s">
        <v>197</v>
      </c>
      <c r="C197" s="86" t="s">
        <v>197</v>
      </c>
      <c r="E197" s="58"/>
      <c r="F197" s="58"/>
    </row>
    <row r="198" spans="1:7" x14ac:dyDescent="0.25">
      <c r="A198" s="90" t="s">
        <v>1487</v>
      </c>
      <c r="B198" s="86" t="s">
        <v>197</v>
      </c>
      <c r="C198" s="86" t="s">
        <v>197</v>
      </c>
      <c r="E198" s="58"/>
      <c r="F198" s="58"/>
    </row>
    <row r="199" spans="1:7" x14ac:dyDescent="0.25">
      <c r="A199" s="90" t="s">
        <v>1488</v>
      </c>
      <c r="B199" s="86" t="s">
        <v>197</v>
      </c>
      <c r="C199" s="86" t="s">
        <v>197</v>
      </c>
      <c r="E199" s="58"/>
      <c r="F199" s="58"/>
    </row>
    <row r="200" spans="1:7" x14ac:dyDescent="0.25">
      <c r="A200" s="90" t="s">
        <v>1489</v>
      </c>
      <c r="B200" s="86" t="s">
        <v>197</v>
      </c>
      <c r="C200" s="86" t="s">
        <v>197</v>
      </c>
      <c r="E200" s="58"/>
      <c r="F200" s="58"/>
    </row>
    <row r="201" spans="1:7" x14ac:dyDescent="0.25">
      <c r="A201" s="90" t="s">
        <v>1490</v>
      </c>
      <c r="B201" s="86" t="s">
        <v>197</v>
      </c>
      <c r="C201" s="86" t="s">
        <v>197</v>
      </c>
      <c r="E201" s="58"/>
      <c r="F201" s="58"/>
    </row>
    <row r="202" spans="1:7" x14ac:dyDescent="0.25">
      <c r="A202" s="90" t="s">
        <v>1491</v>
      </c>
      <c r="B202" s="86" t="s">
        <v>197</v>
      </c>
      <c r="C202" s="86" t="s">
        <v>197</v>
      </c>
    </row>
    <row r="203" spans="1:7" x14ac:dyDescent="0.25">
      <c r="A203" s="90" t="s">
        <v>1492</v>
      </c>
      <c r="B203" s="86" t="s">
        <v>197</v>
      </c>
      <c r="C203" s="86" t="s">
        <v>197</v>
      </c>
    </row>
    <row r="204" spans="1:7" x14ac:dyDescent="0.25">
      <c r="A204" s="90" t="s">
        <v>1493</v>
      </c>
      <c r="B204" s="86" t="s">
        <v>197</v>
      </c>
      <c r="C204" s="86" t="s">
        <v>197</v>
      </c>
    </row>
    <row r="205" spans="1:7" x14ac:dyDescent="0.25">
      <c r="A205" s="90" t="s">
        <v>1494</v>
      </c>
      <c r="B205" s="86" t="s">
        <v>197</v>
      </c>
      <c r="C205" s="86" t="s">
        <v>197</v>
      </c>
    </row>
    <row r="206" spans="1:7" x14ac:dyDescent="0.25">
      <c r="A206" s="90" t="s">
        <v>1495</v>
      </c>
      <c r="B206" s="86" t="s">
        <v>197</v>
      </c>
      <c r="C206" s="86" t="s">
        <v>197</v>
      </c>
    </row>
    <row r="207" spans="1:7" hidden="1" outlineLevel="1" x14ac:dyDescent="0.25">
      <c r="A207" s="90" t="s">
        <v>1496</v>
      </c>
    </row>
    <row r="208" spans="1:7" hidden="1" outlineLevel="1" x14ac:dyDescent="0.25">
      <c r="A208" s="90" t="s">
        <v>1497</v>
      </c>
    </row>
    <row r="209" spans="1:1" hidden="1" outlineLevel="1" x14ac:dyDescent="0.25">
      <c r="A209" s="90" t="s">
        <v>1498</v>
      </c>
    </row>
    <row r="210" spans="1:1" hidden="1" outlineLevel="1" x14ac:dyDescent="0.25">
      <c r="A210" s="90" t="s">
        <v>1499</v>
      </c>
    </row>
    <row r="211" spans="1:1" hidden="1" outlineLevel="1" x14ac:dyDescent="0.25">
      <c r="A211" s="90" t="s">
        <v>1500</v>
      </c>
    </row>
    <row r="212" spans="1:1" collapsed="1" x14ac:dyDescent="0.25"/>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E36E00"/>
  </sheetPr>
  <dimension ref="A1:M383"/>
  <sheetViews>
    <sheetView zoomScale="70" zoomScaleNormal="70" workbookViewId="0">
      <selection sqref="A1:XFD1048576"/>
    </sheetView>
  </sheetViews>
  <sheetFormatPr defaultColWidth="11.42578125" defaultRowHeight="15" outlineLevelRow="1" x14ac:dyDescent="0.25"/>
  <cols>
    <col min="1" max="1" width="16.28515625" style="50" customWidth="1"/>
    <col min="2" max="2" width="89.85546875" style="5" bestFit="1" customWidth="1"/>
    <col min="3" max="3" width="134.7109375" style="12" customWidth="1"/>
    <col min="4" max="13" width="11.42578125" style="12"/>
  </cols>
  <sheetData>
    <row r="1" spans="1:13" ht="31.5" x14ac:dyDescent="0.25">
      <c r="A1" s="18" t="s">
        <v>281</v>
      </c>
      <c r="B1" s="18"/>
      <c r="C1" s="52"/>
      <c r="D1" s="87"/>
      <c r="E1" s="87"/>
      <c r="F1" s="87"/>
      <c r="G1" s="87"/>
      <c r="H1" s="87"/>
      <c r="I1" s="87"/>
      <c r="J1" s="87"/>
      <c r="K1" s="87"/>
      <c r="L1" s="87"/>
      <c r="M1" s="87"/>
    </row>
    <row r="2" spans="1:13" x14ac:dyDescent="0.25">
      <c r="A2" s="85"/>
      <c r="B2" s="52"/>
      <c r="C2" s="52"/>
      <c r="D2" s="87"/>
      <c r="E2" s="87"/>
      <c r="F2" s="87"/>
      <c r="G2" s="87"/>
      <c r="H2" s="87"/>
      <c r="I2" s="87"/>
      <c r="J2" s="87"/>
      <c r="K2" s="87"/>
      <c r="L2" s="87"/>
      <c r="M2" s="87"/>
    </row>
    <row r="3" spans="1:13" x14ac:dyDescent="0.25">
      <c r="A3" s="80" t="s">
        <v>73</v>
      </c>
      <c r="B3" s="39"/>
      <c r="C3" s="52"/>
      <c r="D3" s="87"/>
      <c r="E3" s="87"/>
      <c r="F3" s="87"/>
      <c r="G3" s="87"/>
      <c r="H3" s="87"/>
      <c r="I3" s="87"/>
      <c r="J3" s="87"/>
      <c r="K3" s="87"/>
      <c r="L3" s="87"/>
      <c r="M3" s="87"/>
    </row>
    <row r="4" spans="1:13" x14ac:dyDescent="0.25">
      <c r="A4" s="85"/>
      <c r="B4" s="90"/>
      <c r="C4" s="52"/>
      <c r="D4" s="87"/>
      <c r="E4" s="87"/>
      <c r="F4" s="87"/>
      <c r="G4" s="87"/>
      <c r="H4" s="87"/>
      <c r="I4" s="87"/>
      <c r="J4" s="87"/>
      <c r="K4" s="87"/>
      <c r="L4" s="87"/>
      <c r="M4" s="87"/>
    </row>
    <row r="5" spans="1:13" ht="37.5" x14ac:dyDescent="0.25">
      <c r="A5" s="17" t="s">
        <v>234</v>
      </c>
      <c r="B5" s="17" t="s">
        <v>1540</v>
      </c>
      <c r="C5" s="16" t="s">
        <v>71</v>
      </c>
      <c r="D5" s="87"/>
      <c r="E5" s="87"/>
      <c r="F5" s="87"/>
      <c r="G5" s="87"/>
      <c r="H5" s="87"/>
      <c r="I5" s="87"/>
      <c r="J5" s="87"/>
      <c r="K5" s="87"/>
      <c r="L5" s="87"/>
      <c r="M5" s="87"/>
    </row>
    <row r="6" spans="1:13" ht="60" x14ac:dyDescent="0.25">
      <c r="A6" s="89" t="s">
        <v>1511</v>
      </c>
      <c r="B6" s="46" t="s">
        <v>253</v>
      </c>
      <c r="C6" s="90" t="s">
        <v>1544</v>
      </c>
      <c r="D6" s="87"/>
      <c r="E6" s="87"/>
      <c r="F6" s="87"/>
      <c r="G6" s="87"/>
      <c r="H6" s="87"/>
      <c r="I6" s="87"/>
      <c r="J6" s="87"/>
      <c r="K6" s="87"/>
      <c r="L6" s="87"/>
      <c r="M6" s="87"/>
    </row>
    <row r="7" spans="1:13" s="85" customFormat="1" ht="30" x14ac:dyDescent="0.25">
      <c r="A7" s="89" t="s">
        <v>1512</v>
      </c>
      <c r="B7" s="46" t="s">
        <v>254</v>
      </c>
      <c r="C7" s="90" t="s">
        <v>1566</v>
      </c>
      <c r="D7" s="87"/>
      <c r="E7" s="87"/>
      <c r="F7" s="87"/>
      <c r="G7" s="87"/>
      <c r="H7" s="87"/>
      <c r="I7" s="87"/>
      <c r="J7" s="87"/>
      <c r="K7" s="87"/>
      <c r="L7" s="87"/>
      <c r="M7" s="87"/>
    </row>
    <row r="8" spans="1:13" s="85" customFormat="1" x14ac:dyDescent="0.25">
      <c r="A8" s="89" t="s">
        <v>1513</v>
      </c>
      <c r="B8" s="46" t="s">
        <v>255</v>
      </c>
      <c r="C8" s="90" t="s">
        <v>1582</v>
      </c>
      <c r="D8" s="87"/>
      <c r="E8" s="87"/>
      <c r="F8" s="87"/>
      <c r="G8" s="87"/>
      <c r="H8" s="87"/>
      <c r="I8" s="87"/>
      <c r="J8" s="87"/>
      <c r="K8" s="87"/>
      <c r="L8" s="87"/>
      <c r="M8" s="87"/>
    </row>
    <row r="9" spans="1:13" ht="60" x14ac:dyDescent="0.25">
      <c r="A9" s="89" t="s">
        <v>1514</v>
      </c>
      <c r="B9" s="46" t="s">
        <v>72</v>
      </c>
      <c r="C9" s="90" t="s">
        <v>1579</v>
      </c>
      <c r="D9" s="87"/>
      <c r="E9" s="87"/>
      <c r="F9" s="87"/>
      <c r="G9" s="87"/>
      <c r="H9" s="87"/>
      <c r="I9" s="87"/>
      <c r="J9" s="87"/>
      <c r="K9" s="87"/>
      <c r="L9" s="87"/>
      <c r="M9" s="87"/>
    </row>
    <row r="10" spans="1:13" ht="44.25" customHeight="1" x14ac:dyDescent="0.25">
      <c r="A10" s="89" t="s">
        <v>1515</v>
      </c>
      <c r="B10" s="46" t="s">
        <v>277</v>
      </c>
      <c r="C10" s="62" t="s">
        <v>1629</v>
      </c>
      <c r="D10" s="87"/>
      <c r="E10" s="87"/>
      <c r="F10" s="87"/>
      <c r="G10" s="87"/>
      <c r="H10" s="87"/>
      <c r="I10" s="87"/>
      <c r="J10" s="87"/>
      <c r="K10" s="87"/>
      <c r="L10" s="87"/>
      <c r="M10" s="87"/>
    </row>
    <row r="11" spans="1:13" s="85" customFormat="1" ht="54.75" customHeight="1" x14ac:dyDescent="0.25">
      <c r="A11" s="89" t="s">
        <v>1516</v>
      </c>
      <c r="B11" s="46" t="s">
        <v>278</v>
      </c>
      <c r="C11" s="90" t="s">
        <v>1580</v>
      </c>
      <c r="D11" s="87"/>
      <c r="E11" s="87"/>
      <c r="F11" s="87"/>
      <c r="G11" s="87"/>
      <c r="H11" s="87"/>
      <c r="I11" s="87"/>
      <c r="J11" s="87"/>
      <c r="K11" s="87"/>
      <c r="L11" s="87"/>
      <c r="M11" s="87"/>
    </row>
    <row r="12" spans="1:13" x14ac:dyDescent="0.25">
      <c r="A12" s="89" t="s">
        <v>1517</v>
      </c>
      <c r="B12" s="46" t="s">
        <v>257</v>
      </c>
      <c r="C12" s="90" t="s">
        <v>1584</v>
      </c>
      <c r="D12" s="87"/>
      <c r="E12" s="87"/>
      <c r="F12" s="87"/>
      <c r="G12" s="87"/>
      <c r="H12" s="87"/>
      <c r="I12" s="87"/>
      <c r="J12" s="87"/>
      <c r="K12" s="87"/>
      <c r="L12" s="87"/>
      <c r="M12" s="87"/>
    </row>
    <row r="13" spans="1:13" s="85" customFormat="1" x14ac:dyDescent="0.25">
      <c r="A13" s="89" t="s">
        <v>1518</v>
      </c>
      <c r="B13" s="46" t="s">
        <v>295</v>
      </c>
      <c r="C13" s="90" t="s">
        <v>1583</v>
      </c>
      <c r="D13" s="87"/>
      <c r="E13" s="87"/>
      <c r="F13" s="87"/>
      <c r="G13" s="87"/>
      <c r="H13" s="87"/>
      <c r="I13" s="87"/>
      <c r="J13" s="87"/>
      <c r="K13" s="87"/>
      <c r="L13" s="87"/>
      <c r="M13" s="87"/>
    </row>
    <row r="14" spans="1:13" s="85" customFormat="1" ht="30" x14ac:dyDescent="0.25">
      <c r="A14" s="89" t="s">
        <v>1519</v>
      </c>
      <c r="B14" s="46" t="s">
        <v>296</v>
      </c>
      <c r="C14" s="90" t="s">
        <v>1585</v>
      </c>
      <c r="D14" s="87"/>
      <c r="E14" s="87"/>
      <c r="F14" s="87"/>
      <c r="G14" s="87"/>
      <c r="H14" s="87"/>
      <c r="I14" s="87"/>
      <c r="J14" s="87"/>
      <c r="K14" s="87"/>
      <c r="L14" s="87"/>
      <c r="M14" s="87"/>
    </row>
    <row r="15" spans="1:13" s="85" customFormat="1" ht="30" x14ac:dyDescent="0.25">
      <c r="A15" s="89" t="s">
        <v>1520</v>
      </c>
      <c r="B15" s="46" t="s">
        <v>256</v>
      </c>
      <c r="C15" s="90" t="s">
        <v>1574</v>
      </c>
      <c r="D15" s="87"/>
      <c r="E15" s="87"/>
      <c r="F15" s="87"/>
      <c r="G15" s="87"/>
      <c r="H15" s="87"/>
      <c r="I15" s="87"/>
      <c r="J15" s="87"/>
      <c r="K15" s="87"/>
      <c r="L15" s="87"/>
      <c r="M15" s="87"/>
    </row>
    <row r="16" spans="1:13" ht="30" x14ac:dyDescent="0.25">
      <c r="A16" s="89" t="s">
        <v>1521</v>
      </c>
      <c r="B16" s="11" t="s">
        <v>1575</v>
      </c>
      <c r="C16" s="90" t="s">
        <v>1576</v>
      </c>
      <c r="D16" s="87"/>
      <c r="E16" s="87"/>
      <c r="F16" s="87"/>
      <c r="G16" s="87"/>
      <c r="H16" s="87"/>
      <c r="I16" s="87"/>
      <c r="J16" s="87"/>
      <c r="K16" s="87"/>
      <c r="L16" s="87"/>
      <c r="M16" s="87"/>
    </row>
    <row r="17" spans="1:13" ht="30" customHeight="1" x14ac:dyDescent="0.25">
      <c r="A17" s="89" t="s">
        <v>1522</v>
      </c>
      <c r="B17" s="11" t="s">
        <v>164</v>
      </c>
      <c r="C17" s="90" t="s">
        <v>1586</v>
      </c>
      <c r="D17" s="87"/>
      <c r="E17" s="87"/>
      <c r="F17" s="87"/>
      <c r="G17" s="87"/>
      <c r="H17" s="87"/>
      <c r="I17" s="87"/>
      <c r="J17" s="87"/>
      <c r="K17" s="87"/>
      <c r="L17" s="87"/>
      <c r="M17" s="87"/>
    </row>
    <row r="18" spans="1:13" x14ac:dyDescent="0.25">
      <c r="A18" s="89" t="s">
        <v>1523</v>
      </c>
      <c r="B18" s="11" t="s">
        <v>161</v>
      </c>
      <c r="C18" s="90" t="s">
        <v>1546</v>
      </c>
      <c r="D18" s="87"/>
      <c r="E18" s="87"/>
      <c r="F18" s="87"/>
      <c r="G18" s="87"/>
      <c r="H18" s="87"/>
      <c r="I18" s="87"/>
      <c r="J18" s="87"/>
      <c r="K18" s="87"/>
      <c r="L18" s="87"/>
      <c r="M18" s="87"/>
    </row>
    <row r="19" spans="1:13" s="50" customFormat="1" hidden="1" outlineLevel="1" x14ac:dyDescent="0.25">
      <c r="A19" s="89" t="s">
        <v>1524</v>
      </c>
      <c r="B19" s="11" t="s">
        <v>1543</v>
      </c>
      <c r="C19" s="90"/>
      <c r="D19" s="87"/>
      <c r="E19" s="87"/>
      <c r="F19" s="87"/>
      <c r="G19" s="87"/>
      <c r="H19" s="87"/>
      <c r="I19" s="87"/>
      <c r="J19" s="87"/>
      <c r="K19" s="87"/>
      <c r="L19" s="87"/>
      <c r="M19" s="87"/>
    </row>
    <row r="20" spans="1:13" s="85" customFormat="1" hidden="1" outlineLevel="1" x14ac:dyDescent="0.25">
      <c r="A20" s="89" t="s">
        <v>1525</v>
      </c>
      <c r="B20" s="88"/>
      <c r="C20" s="90"/>
      <c r="D20" s="87"/>
      <c r="E20" s="87"/>
      <c r="F20" s="87"/>
      <c r="G20" s="87"/>
      <c r="H20" s="87"/>
      <c r="I20" s="87"/>
      <c r="J20" s="87"/>
      <c r="K20" s="87"/>
      <c r="L20" s="87"/>
      <c r="M20" s="87"/>
    </row>
    <row r="21" spans="1:13" s="85" customFormat="1" hidden="1" outlineLevel="1" x14ac:dyDescent="0.25">
      <c r="A21" s="89" t="s">
        <v>1526</v>
      </c>
      <c r="B21" s="88"/>
      <c r="C21" s="90"/>
      <c r="D21" s="87"/>
      <c r="E21" s="87"/>
      <c r="F21" s="87"/>
      <c r="G21" s="87"/>
      <c r="H21" s="87"/>
      <c r="I21" s="87"/>
      <c r="J21" s="87"/>
      <c r="K21" s="87"/>
      <c r="L21" s="87"/>
      <c r="M21" s="87"/>
    </row>
    <row r="22" spans="1:13" s="85" customFormat="1" hidden="1" outlineLevel="1" x14ac:dyDescent="0.25">
      <c r="A22" s="89" t="s">
        <v>1527</v>
      </c>
      <c r="B22" s="88"/>
      <c r="C22" s="90"/>
      <c r="D22" s="87"/>
      <c r="E22" s="87"/>
      <c r="F22" s="87"/>
      <c r="G22" s="87"/>
      <c r="H22" s="87"/>
      <c r="I22" s="87"/>
      <c r="J22" s="87"/>
      <c r="K22" s="87"/>
      <c r="L22" s="87"/>
      <c r="M22" s="87"/>
    </row>
    <row r="23" spans="1:13" s="85" customFormat="1" hidden="1" outlineLevel="1" x14ac:dyDescent="0.25">
      <c r="A23" s="89" t="s">
        <v>1528</v>
      </c>
      <c r="B23" s="88"/>
      <c r="C23" s="90"/>
      <c r="D23" s="87"/>
      <c r="E23" s="87"/>
      <c r="F23" s="87"/>
      <c r="G23" s="87"/>
      <c r="H23" s="87"/>
      <c r="I23" s="87"/>
      <c r="J23" s="87"/>
      <c r="K23" s="87"/>
      <c r="L23" s="87"/>
      <c r="M23" s="87"/>
    </row>
    <row r="24" spans="1:13" s="50" customFormat="1" ht="18.75" collapsed="1" x14ac:dyDescent="0.25">
      <c r="A24" s="17"/>
      <c r="B24" s="17" t="s">
        <v>1541</v>
      </c>
      <c r="C24" s="16" t="s">
        <v>173</v>
      </c>
      <c r="D24" s="87"/>
      <c r="E24" s="87"/>
      <c r="F24" s="87"/>
      <c r="G24" s="87"/>
      <c r="H24" s="87"/>
      <c r="I24" s="87"/>
      <c r="J24" s="87"/>
      <c r="K24" s="87"/>
      <c r="L24" s="87"/>
      <c r="M24" s="87"/>
    </row>
    <row r="25" spans="1:13" s="50" customFormat="1" x14ac:dyDescent="0.25">
      <c r="A25" s="89" t="s">
        <v>1529</v>
      </c>
      <c r="B25" s="11" t="s">
        <v>174</v>
      </c>
      <c r="C25" s="90" t="s">
        <v>196</v>
      </c>
      <c r="D25" s="87"/>
      <c r="E25" s="87"/>
      <c r="F25" s="87"/>
      <c r="G25" s="87"/>
      <c r="H25" s="87"/>
      <c r="I25" s="87"/>
      <c r="J25" s="87"/>
      <c r="K25" s="87"/>
      <c r="L25" s="87"/>
      <c r="M25" s="87"/>
    </row>
    <row r="26" spans="1:13" s="50" customFormat="1" x14ac:dyDescent="0.25">
      <c r="A26" s="89" t="s">
        <v>1530</v>
      </c>
      <c r="B26" s="11" t="s">
        <v>175</v>
      </c>
      <c r="C26" s="90" t="s">
        <v>197</v>
      </c>
      <c r="D26" s="87"/>
      <c r="E26" s="87"/>
      <c r="F26" s="87"/>
      <c r="G26" s="87"/>
      <c r="H26" s="87"/>
      <c r="I26" s="87"/>
      <c r="J26" s="87"/>
      <c r="K26" s="87"/>
      <c r="L26" s="87"/>
      <c r="M26" s="87"/>
    </row>
    <row r="27" spans="1:13" s="50" customFormat="1" x14ac:dyDescent="0.25">
      <c r="A27" s="89" t="s">
        <v>1531</v>
      </c>
      <c r="B27" s="11" t="s">
        <v>176</v>
      </c>
      <c r="C27" s="90" t="s">
        <v>198</v>
      </c>
      <c r="D27" s="87"/>
      <c r="E27" s="87"/>
      <c r="F27" s="87"/>
      <c r="G27" s="87"/>
      <c r="H27" s="87"/>
      <c r="I27" s="87"/>
      <c r="J27" s="87"/>
      <c r="K27" s="87"/>
      <c r="L27" s="87"/>
      <c r="M27" s="87"/>
    </row>
    <row r="28" spans="1:13" s="50" customFormat="1" hidden="1" outlineLevel="1" x14ac:dyDescent="0.25">
      <c r="A28" s="89" t="s">
        <v>1529</v>
      </c>
      <c r="B28" s="86"/>
      <c r="C28" s="90"/>
      <c r="D28" s="87"/>
      <c r="E28" s="87"/>
      <c r="F28" s="87"/>
      <c r="G28" s="87"/>
      <c r="H28" s="87"/>
      <c r="I28" s="87"/>
      <c r="J28" s="87"/>
      <c r="K28" s="87"/>
      <c r="L28" s="87"/>
      <c r="M28" s="87"/>
    </row>
    <row r="29" spans="1:13" s="50" customFormat="1" hidden="1" outlineLevel="1" x14ac:dyDescent="0.25">
      <c r="A29" s="89" t="s">
        <v>1532</v>
      </c>
      <c r="B29" s="86"/>
      <c r="C29" s="90"/>
      <c r="D29" s="87"/>
      <c r="E29" s="87"/>
      <c r="F29" s="87"/>
      <c r="G29" s="87"/>
      <c r="H29" s="87"/>
      <c r="I29" s="87"/>
      <c r="J29" s="87"/>
      <c r="K29" s="87"/>
      <c r="L29" s="87"/>
      <c r="M29" s="87"/>
    </row>
    <row r="30" spans="1:13" s="50" customFormat="1" hidden="1" outlineLevel="1" x14ac:dyDescent="0.25">
      <c r="A30" s="89" t="s">
        <v>1533</v>
      </c>
      <c r="B30" s="11"/>
      <c r="C30" s="90"/>
      <c r="D30" s="87"/>
      <c r="E30" s="87"/>
      <c r="F30" s="87"/>
      <c r="G30" s="87"/>
      <c r="H30" s="87"/>
      <c r="I30" s="87"/>
      <c r="J30" s="87"/>
      <c r="K30" s="87"/>
      <c r="L30" s="87"/>
      <c r="M30" s="87"/>
    </row>
    <row r="31" spans="1:13" ht="18.75" collapsed="1" x14ac:dyDescent="0.25">
      <c r="A31" s="17"/>
      <c r="B31" s="17" t="s">
        <v>1542</v>
      </c>
      <c r="C31" s="16" t="s">
        <v>71</v>
      </c>
      <c r="D31" s="87"/>
      <c r="E31" s="87"/>
      <c r="F31" s="87"/>
      <c r="G31" s="87"/>
      <c r="H31" s="87"/>
      <c r="I31" s="87"/>
      <c r="J31" s="87"/>
      <c r="K31" s="87"/>
      <c r="L31" s="87"/>
      <c r="M31" s="87"/>
    </row>
    <row r="32" spans="1:13" x14ac:dyDescent="0.25">
      <c r="A32" s="89" t="s">
        <v>1534</v>
      </c>
      <c r="B32" s="46" t="s">
        <v>74</v>
      </c>
      <c r="C32" s="90" t="s">
        <v>197</v>
      </c>
      <c r="D32" s="87"/>
      <c r="E32" s="87"/>
      <c r="F32" s="87"/>
      <c r="G32" s="87"/>
      <c r="H32" s="87"/>
      <c r="I32" s="87"/>
      <c r="J32" s="87"/>
      <c r="K32" s="87"/>
      <c r="L32" s="87"/>
      <c r="M32" s="87"/>
    </row>
    <row r="33" spans="1:2" customFormat="1" x14ac:dyDescent="0.25">
      <c r="A33" s="89" t="s">
        <v>1535</v>
      </c>
      <c r="B33" s="86"/>
    </row>
    <row r="34" spans="1:2" customFormat="1" x14ac:dyDescent="0.25">
      <c r="A34" s="89" t="s">
        <v>1536</v>
      </c>
      <c r="B34" s="86"/>
    </row>
    <row r="35" spans="1:2" customFormat="1" x14ac:dyDescent="0.25">
      <c r="A35" s="89" t="s">
        <v>1537</v>
      </c>
      <c r="B35" s="86"/>
    </row>
    <row r="36" spans="1:2" customFormat="1" x14ac:dyDescent="0.25">
      <c r="A36" s="89" t="s">
        <v>1538</v>
      </c>
      <c r="B36" s="86"/>
    </row>
    <row r="37" spans="1:2" customFormat="1" x14ac:dyDescent="0.25">
      <c r="A37" s="89" t="s">
        <v>1539</v>
      </c>
      <c r="B37" s="86"/>
    </row>
    <row r="38" spans="1:2" customFormat="1" x14ac:dyDescent="0.25">
      <c r="A38" s="85"/>
      <c r="B38" s="86"/>
    </row>
    <row r="39" spans="1:2" customFormat="1" x14ac:dyDescent="0.25">
      <c r="A39" s="85"/>
      <c r="B39" s="86"/>
    </row>
    <row r="40" spans="1:2" customFormat="1" x14ac:dyDescent="0.25">
      <c r="A40" s="85"/>
      <c r="B40" s="86"/>
    </row>
    <row r="41" spans="1:2" customFormat="1" x14ac:dyDescent="0.25">
      <c r="A41" s="85"/>
      <c r="B41" s="86"/>
    </row>
    <row r="42" spans="1:2" customFormat="1" x14ac:dyDescent="0.25">
      <c r="A42" s="85"/>
      <c r="B42" s="86"/>
    </row>
    <row r="43" spans="1:2" customFormat="1" x14ac:dyDescent="0.25">
      <c r="A43" s="85"/>
      <c r="B43" s="86"/>
    </row>
    <row r="44" spans="1:2" customFormat="1" x14ac:dyDescent="0.25">
      <c r="A44" s="85"/>
      <c r="B44" s="86"/>
    </row>
    <row r="45" spans="1:2" customFormat="1" x14ac:dyDescent="0.25">
      <c r="A45" s="85"/>
      <c r="B45" s="86"/>
    </row>
    <row r="46" spans="1:2" customFormat="1" x14ac:dyDescent="0.25">
      <c r="A46" s="85"/>
      <c r="B46" s="86"/>
    </row>
    <row r="47" spans="1:2" customFormat="1" x14ac:dyDescent="0.25">
      <c r="A47" s="85"/>
      <c r="B47" s="86"/>
    </row>
    <row r="48" spans="1:2" customFormat="1" x14ac:dyDescent="0.25">
      <c r="A48" s="85"/>
      <c r="B48" s="86"/>
    </row>
    <row r="49" spans="2:2" customFormat="1" x14ac:dyDescent="0.25">
      <c r="B49" s="86"/>
    </row>
    <row r="50" spans="2:2" customFormat="1" x14ac:dyDescent="0.25">
      <c r="B50" s="86"/>
    </row>
    <row r="51" spans="2:2" customFormat="1" x14ac:dyDescent="0.25">
      <c r="B51" s="86"/>
    </row>
    <row r="52" spans="2:2" customFormat="1" x14ac:dyDescent="0.25">
      <c r="B52" s="86"/>
    </row>
    <row r="53" spans="2:2" customFormat="1" x14ac:dyDescent="0.25">
      <c r="B53" s="86"/>
    </row>
    <row r="54" spans="2:2" customFormat="1" x14ac:dyDescent="0.25">
      <c r="B54" s="86"/>
    </row>
    <row r="55" spans="2:2" customFormat="1" x14ac:dyDescent="0.25">
      <c r="B55" s="86"/>
    </row>
    <row r="56" spans="2:2" customFormat="1" x14ac:dyDescent="0.25">
      <c r="B56" s="86"/>
    </row>
    <row r="57" spans="2:2" customFormat="1" x14ac:dyDescent="0.25">
      <c r="B57" s="86"/>
    </row>
    <row r="58" spans="2:2" customFormat="1" x14ac:dyDescent="0.25">
      <c r="B58" s="86"/>
    </row>
    <row r="59" spans="2:2" customFormat="1" x14ac:dyDescent="0.25">
      <c r="B59" s="86"/>
    </row>
    <row r="60" spans="2:2" customFormat="1" x14ac:dyDescent="0.25">
      <c r="B60" s="86"/>
    </row>
    <row r="61" spans="2:2" customFormat="1" x14ac:dyDescent="0.25">
      <c r="B61" s="86"/>
    </row>
    <row r="62" spans="2:2" customFormat="1" x14ac:dyDescent="0.25">
      <c r="B62" s="86"/>
    </row>
    <row r="63" spans="2:2" customFormat="1" x14ac:dyDescent="0.25">
      <c r="B63" s="86"/>
    </row>
    <row r="64" spans="2:2" customFormat="1" x14ac:dyDescent="0.25">
      <c r="B64" s="86"/>
    </row>
    <row r="65" spans="2:2" customFormat="1" x14ac:dyDescent="0.25">
      <c r="B65" s="86"/>
    </row>
    <row r="66" spans="2:2" customFormat="1" x14ac:dyDescent="0.25">
      <c r="B66" s="86"/>
    </row>
    <row r="67" spans="2:2" customFormat="1" x14ac:dyDescent="0.25">
      <c r="B67" s="86"/>
    </row>
    <row r="68" spans="2:2" customFormat="1" x14ac:dyDescent="0.25">
      <c r="B68" s="86"/>
    </row>
    <row r="69" spans="2:2" customFormat="1" x14ac:dyDescent="0.25">
      <c r="B69" s="86"/>
    </row>
    <row r="70" spans="2:2" customFormat="1" x14ac:dyDescent="0.25">
      <c r="B70" s="86"/>
    </row>
    <row r="71" spans="2:2" customFormat="1" x14ac:dyDescent="0.25">
      <c r="B71" s="86"/>
    </row>
    <row r="72" spans="2:2" customFormat="1" x14ac:dyDescent="0.25">
      <c r="B72" s="86"/>
    </row>
    <row r="73" spans="2:2" customFormat="1" x14ac:dyDescent="0.25">
      <c r="B73" s="86"/>
    </row>
    <row r="74" spans="2:2" customFormat="1" x14ac:dyDescent="0.25">
      <c r="B74" s="86"/>
    </row>
    <row r="75" spans="2:2" customFormat="1" x14ac:dyDescent="0.25">
      <c r="B75" s="86"/>
    </row>
    <row r="76" spans="2:2" customFormat="1" x14ac:dyDescent="0.25">
      <c r="B76" s="86"/>
    </row>
    <row r="77" spans="2:2" customFormat="1" x14ac:dyDescent="0.25">
      <c r="B77" s="86"/>
    </row>
    <row r="78" spans="2:2" customFormat="1" x14ac:dyDescent="0.25">
      <c r="B78" s="86"/>
    </row>
    <row r="79" spans="2:2" customFormat="1" x14ac:dyDescent="0.25">
      <c r="B79" s="86"/>
    </row>
    <row r="80" spans="2:2" customFormat="1" x14ac:dyDescent="0.25">
      <c r="B80" s="86"/>
    </row>
    <row r="81" spans="2:2" customFormat="1" x14ac:dyDescent="0.25">
      <c r="B81" s="86"/>
    </row>
    <row r="82" spans="2:2" customFormat="1" x14ac:dyDescent="0.25">
      <c r="B82" s="86"/>
    </row>
    <row r="83" spans="2:2" customFormat="1" x14ac:dyDescent="0.25">
      <c r="B83" s="52"/>
    </row>
    <row r="84" spans="2:2" customFormat="1" x14ac:dyDescent="0.25">
      <c r="B84" s="52"/>
    </row>
    <row r="85" spans="2:2" customFormat="1" x14ac:dyDescent="0.25">
      <c r="B85" s="52"/>
    </row>
    <row r="86" spans="2:2" customFormat="1" x14ac:dyDescent="0.25">
      <c r="B86" s="52"/>
    </row>
    <row r="87" spans="2:2" customFormat="1" x14ac:dyDescent="0.25">
      <c r="B87" s="52"/>
    </row>
    <row r="88" spans="2:2" customFormat="1" x14ac:dyDescent="0.25">
      <c r="B88" s="52"/>
    </row>
    <row r="89" spans="2:2" customFormat="1" x14ac:dyDescent="0.25">
      <c r="B89" s="52"/>
    </row>
    <row r="90" spans="2:2" customFormat="1" x14ac:dyDescent="0.25">
      <c r="B90" s="52"/>
    </row>
    <row r="91" spans="2:2" customFormat="1" x14ac:dyDescent="0.25">
      <c r="B91" s="52"/>
    </row>
    <row r="92" spans="2:2" customFormat="1" x14ac:dyDescent="0.25">
      <c r="B92" s="52"/>
    </row>
    <row r="93" spans="2:2" customFormat="1" x14ac:dyDescent="0.25">
      <c r="B93" s="86"/>
    </row>
    <row r="94" spans="2:2" customFormat="1" x14ac:dyDescent="0.25">
      <c r="B94" s="86"/>
    </row>
    <row r="95" spans="2:2" customFormat="1" x14ac:dyDescent="0.25">
      <c r="B95" s="86"/>
    </row>
    <row r="96" spans="2:2" customFormat="1" x14ac:dyDescent="0.25">
      <c r="B96" s="86"/>
    </row>
    <row r="97" spans="2:2" customFormat="1" x14ac:dyDescent="0.25">
      <c r="B97" s="86"/>
    </row>
    <row r="98" spans="2:2" customFormat="1" x14ac:dyDescent="0.25">
      <c r="B98" s="86"/>
    </row>
    <row r="99" spans="2:2" customFormat="1" x14ac:dyDescent="0.25">
      <c r="B99" s="86"/>
    </row>
    <row r="100" spans="2:2" customFormat="1" x14ac:dyDescent="0.25">
      <c r="B100" s="86"/>
    </row>
    <row r="101" spans="2:2" customFormat="1" x14ac:dyDescent="0.25">
      <c r="B101" s="7"/>
    </row>
    <row r="102" spans="2:2" customFormat="1" x14ac:dyDescent="0.25">
      <c r="B102" s="86"/>
    </row>
    <row r="103" spans="2:2" customFormat="1" x14ac:dyDescent="0.25">
      <c r="B103" s="86"/>
    </row>
    <row r="104" spans="2:2" customFormat="1" x14ac:dyDescent="0.25">
      <c r="B104" s="86"/>
    </row>
    <row r="105" spans="2:2" customFormat="1" x14ac:dyDescent="0.25">
      <c r="B105" s="86"/>
    </row>
    <row r="106" spans="2:2" customFormat="1" x14ac:dyDescent="0.25">
      <c r="B106" s="86"/>
    </row>
    <row r="107" spans="2:2" customFormat="1" x14ac:dyDescent="0.25">
      <c r="B107" s="86"/>
    </row>
    <row r="108" spans="2:2" customFormat="1" x14ac:dyDescent="0.25">
      <c r="B108" s="86"/>
    </row>
    <row r="109" spans="2:2" customFormat="1" x14ac:dyDescent="0.25">
      <c r="B109" s="86"/>
    </row>
    <row r="110" spans="2:2" customFormat="1" x14ac:dyDescent="0.25">
      <c r="B110" s="86"/>
    </row>
    <row r="111" spans="2:2" customFormat="1" x14ac:dyDescent="0.25">
      <c r="B111" s="86"/>
    </row>
    <row r="112" spans="2:2" customFormat="1" x14ac:dyDescent="0.25">
      <c r="B112" s="86"/>
    </row>
    <row r="113" spans="2:2" customFormat="1" x14ac:dyDescent="0.25">
      <c r="B113" s="86"/>
    </row>
    <row r="114" spans="2:2" customFormat="1" x14ac:dyDescent="0.25">
      <c r="B114" s="86"/>
    </row>
    <row r="115" spans="2:2" customFormat="1" x14ac:dyDescent="0.25">
      <c r="B115" s="86"/>
    </row>
    <row r="116" spans="2:2" customFormat="1" x14ac:dyDescent="0.25">
      <c r="B116" s="86"/>
    </row>
    <row r="117" spans="2:2" customFormat="1" x14ac:dyDescent="0.25">
      <c r="B117" s="86"/>
    </row>
    <row r="118" spans="2:2" customFormat="1" x14ac:dyDescent="0.25">
      <c r="B118" s="86"/>
    </row>
    <row r="120" spans="2:2" customFormat="1" x14ac:dyDescent="0.25">
      <c r="B120" s="86"/>
    </row>
    <row r="121" spans="2:2" customFormat="1" x14ac:dyDescent="0.25">
      <c r="B121" s="86"/>
    </row>
    <row r="122" spans="2:2" customFormat="1" x14ac:dyDescent="0.25">
      <c r="B122" s="86"/>
    </row>
    <row r="127" spans="2:2" customFormat="1" x14ac:dyDescent="0.25">
      <c r="B127" s="4"/>
    </row>
    <row r="128" spans="2:2" customFormat="1" x14ac:dyDescent="0.25">
      <c r="B128" s="6"/>
    </row>
    <row r="134" spans="2:2" customFormat="1" x14ac:dyDescent="0.25">
      <c r="B134" s="11"/>
    </row>
    <row r="135" spans="2:2" customFormat="1" x14ac:dyDescent="0.25">
      <c r="B135" s="86"/>
    </row>
    <row r="137" spans="2:2" customFormat="1" x14ac:dyDescent="0.25">
      <c r="B137" s="86"/>
    </row>
    <row r="138" spans="2:2" customFormat="1" x14ac:dyDescent="0.25">
      <c r="B138" s="86"/>
    </row>
    <row r="139" spans="2:2" customFormat="1" x14ac:dyDescent="0.25">
      <c r="B139" s="86"/>
    </row>
    <row r="140" spans="2:2" customFormat="1" x14ac:dyDescent="0.25">
      <c r="B140" s="86"/>
    </row>
    <row r="141" spans="2:2" customFormat="1" x14ac:dyDescent="0.25">
      <c r="B141" s="86"/>
    </row>
    <row r="142" spans="2:2" customFormat="1" x14ac:dyDescent="0.25">
      <c r="B142" s="86"/>
    </row>
    <row r="143" spans="2:2" customFormat="1" x14ac:dyDescent="0.25">
      <c r="B143" s="86"/>
    </row>
    <row r="144" spans="2:2" customFormat="1" x14ac:dyDescent="0.25">
      <c r="B144" s="86"/>
    </row>
    <row r="145" spans="2:2" customFormat="1" x14ac:dyDescent="0.25">
      <c r="B145" s="86"/>
    </row>
    <row r="146" spans="2:2" customFormat="1" x14ac:dyDescent="0.25">
      <c r="B146" s="86"/>
    </row>
    <row r="147" spans="2:2" customFormat="1" x14ac:dyDescent="0.25">
      <c r="B147" s="86"/>
    </row>
    <row r="148" spans="2:2" customFormat="1" x14ac:dyDescent="0.25">
      <c r="B148" s="86"/>
    </row>
    <row r="245" spans="2:2" customFormat="1" x14ac:dyDescent="0.25">
      <c r="B245" s="46"/>
    </row>
    <row r="246" spans="2:2" customFormat="1" x14ac:dyDescent="0.25">
      <c r="B246" s="86"/>
    </row>
    <row r="247" spans="2:2" customFormat="1" x14ac:dyDescent="0.25">
      <c r="B247" s="86"/>
    </row>
    <row r="250" spans="2:2" customFormat="1" x14ac:dyDescent="0.25">
      <c r="B250" s="86"/>
    </row>
    <row r="266" spans="2:2" customFormat="1" x14ac:dyDescent="0.25">
      <c r="B266" s="46"/>
    </row>
    <row r="296" spans="2:2" customFormat="1" x14ac:dyDescent="0.25">
      <c r="B296" s="4"/>
    </row>
    <row r="297" spans="2:2" customFormat="1" x14ac:dyDescent="0.25">
      <c r="B297" s="86"/>
    </row>
    <row r="299" spans="2:2" customFormat="1" x14ac:dyDescent="0.25">
      <c r="B299" s="86"/>
    </row>
    <row r="300" spans="2:2" customFormat="1" x14ac:dyDescent="0.25">
      <c r="B300" s="86"/>
    </row>
    <row r="301" spans="2:2" customFormat="1" x14ac:dyDescent="0.25">
      <c r="B301" s="86"/>
    </row>
    <row r="302" spans="2:2" customFormat="1" x14ac:dyDescent="0.25">
      <c r="B302" s="86"/>
    </row>
    <row r="303" spans="2:2" customFormat="1" x14ac:dyDescent="0.25">
      <c r="B303" s="86"/>
    </row>
    <row r="304" spans="2:2" customFormat="1" x14ac:dyDescent="0.25">
      <c r="B304" s="86"/>
    </row>
    <row r="305" spans="2:2" customFormat="1" x14ac:dyDescent="0.25">
      <c r="B305" s="86"/>
    </row>
    <row r="306" spans="2:2" customFormat="1" x14ac:dyDescent="0.25">
      <c r="B306" s="86"/>
    </row>
    <row r="307" spans="2:2" customFormat="1" x14ac:dyDescent="0.25">
      <c r="B307" s="86"/>
    </row>
    <row r="308" spans="2:2" customFormat="1" x14ac:dyDescent="0.25">
      <c r="B308" s="86"/>
    </row>
    <row r="309" spans="2:2" customFormat="1" x14ac:dyDescent="0.25">
      <c r="B309" s="86"/>
    </row>
    <row r="310" spans="2:2" customFormat="1" x14ac:dyDescent="0.25">
      <c r="B310" s="86"/>
    </row>
    <row r="322" spans="2:2" customFormat="1" x14ac:dyDescent="0.25">
      <c r="B322" s="86"/>
    </row>
    <row r="323" spans="2:2" customFormat="1" x14ac:dyDescent="0.25">
      <c r="B323" s="86"/>
    </row>
    <row r="324" spans="2:2" customFormat="1" x14ac:dyDescent="0.25">
      <c r="B324" s="86"/>
    </row>
    <row r="325" spans="2:2" customFormat="1" x14ac:dyDescent="0.25">
      <c r="B325" s="86"/>
    </row>
    <row r="326" spans="2:2" customFormat="1" x14ac:dyDescent="0.25">
      <c r="B326" s="86"/>
    </row>
    <row r="327" spans="2:2" customFormat="1" x14ac:dyDescent="0.25">
      <c r="B327" s="86"/>
    </row>
    <row r="328" spans="2:2" customFormat="1" x14ac:dyDescent="0.25">
      <c r="B328" s="86"/>
    </row>
    <row r="329" spans="2:2" customFormat="1" x14ac:dyDescent="0.25">
      <c r="B329" s="86"/>
    </row>
    <row r="330" spans="2:2" customFormat="1" x14ac:dyDescent="0.25">
      <c r="B330" s="86"/>
    </row>
    <row r="332" spans="2:2" customFormat="1" x14ac:dyDescent="0.25">
      <c r="B332" s="86"/>
    </row>
    <row r="333" spans="2:2" customFormat="1" x14ac:dyDescent="0.25">
      <c r="B333" s="86"/>
    </row>
    <row r="334" spans="2:2" customFormat="1" x14ac:dyDescent="0.25">
      <c r="B334" s="86"/>
    </row>
    <row r="335" spans="2:2" customFormat="1" x14ac:dyDescent="0.25">
      <c r="B335" s="86"/>
    </row>
    <row r="336" spans="2:2" customFormat="1" x14ac:dyDescent="0.25">
      <c r="B336" s="86"/>
    </row>
    <row r="338" spans="2:2" customFormat="1" x14ac:dyDescent="0.25">
      <c r="B338" s="86"/>
    </row>
    <row r="341" spans="2:2" customFormat="1" x14ac:dyDescent="0.25">
      <c r="B341" s="86"/>
    </row>
    <row r="344" spans="2:2" customFormat="1" x14ac:dyDescent="0.25">
      <c r="B344" s="86"/>
    </row>
    <row r="345" spans="2:2" customFormat="1" x14ac:dyDescent="0.25">
      <c r="B345" s="86"/>
    </row>
    <row r="346" spans="2:2" customFormat="1" x14ac:dyDescent="0.25">
      <c r="B346" s="86"/>
    </row>
    <row r="347" spans="2:2" customFormat="1" x14ac:dyDescent="0.25">
      <c r="B347" s="86"/>
    </row>
    <row r="348" spans="2:2" customFormat="1" x14ac:dyDescent="0.25">
      <c r="B348" s="86"/>
    </row>
    <row r="349" spans="2:2" customFormat="1" x14ac:dyDescent="0.25">
      <c r="B349" s="86"/>
    </row>
    <row r="350" spans="2:2" customFormat="1" x14ac:dyDescent="0.25">
      <c r="B350" s="86"/>
    </row>
    <row r="351" spans="2:2" customFormat="1" x14ac:dyDescent="0.25">
      <c r="B351" s="86"/>
    </row>
    <row r="352" spans="2:2" customFormat="1" x14ac:dyDescent="0.25">
      <c r="B352" s="86"/>
    </row>
    <row r="353" spans="2:2" customFormat="1" x14ac:dyDescent="0.25">
      <c r="B353" s="86"/>
    </row>
    <row r="354" spans="2:2" customFormat="1" x14ac:dyDescent="0.25">
      <c r="B354" s="86"/>
    </row>
    <row r="355" spans="2:2" customFormat="1" x14ac:dyDescent="0.25">
      <c r="B355" s="86"/>
    </row>
    <row r="356" spans="2:2" customFormat="1" x14ac:dyDescent="0.25">
      <c r="B356" s="86"/>
    </row>
    <row r="357" spans="2:2" customFormat="1" x14ac:dyDescent="0.25">
      <c r="B357" s="86"/>
    </row>
    <row r="358" spans="2:2" customFormat="1" x14ac:dyDescent="0.25">
      <c r="B358" s="86"/>
    </row>
    <row r="359" spans="2:2" customFormat="1" x14ac:dyDescent="0.25">
      <c r="B359" s="86"/>
    </row>
    <row r="360" spans="2:2" customFormat="1" x14ac:dyDescent="0.25">
      <c r="B360" s="86"/>
    </row>
    <row r="361" spans="2:2" customFormat="1" x14ac:dyDescent="0.25">
      <c r="B361" s="86"/>
    </row>
    <row r="362" spans="2:2" customFormat="1" x14ac:dyDescent="0.25">
      <c r="B362" s="86"/>
    </row>
    <row r="366" spans="2:2" customFormat="1" x14ac:dyDescent="0.25">
      <c r="B366" s="4"/>
    </row>
    <row r="383" spans="2:2" customFormat="1" x14ac:dyDescent="0.25">
      <c r="B383" s="13"/>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E36E00"/>
  </sheetPr>
  <dimension ref="A1:A174"/>
  <sheetViews>
    <sheetView zoomScale="70" zoomScaleNormal="70" zoomScaleSheetLayoutView="90" workbookViewId="0"/>
  </sheetViews>
  <sheetFormatPr defaultRowHeight="15" x14ac:dyDescent="0.25"/>
  <cols>
    <col min="1" max="1" width="242" style="87" customWidth="1"/>
    <col min="2" max="16384" width="9.140625" style="87"/>
  </cols>
  <sheetData>
    <row r="1" spans="1:1" ht="31.5" x14ac:dyDescent="0.25">
      <c r="A1" s="18" t="s">
        <v>305</v>
      </c>
    </row>
    <row r="3" spans="1:1" x14ac:dyDescent="0.25">
      <c r="A3" s="100"/>
    </row>
    <row r="4" spans="1:1" ht="34.5" x14ac:dyDescent="0.25">
      <c r="A4" s="101" t="s">
        <v>306</v>
      </c>
    </row>
    <row r="5" spans="1:1" ht="34.5" x14ac:dyDescent="0.25">
      <c r="A5" s="101" t="s">
        <v>307</v>
      </c>
    </row>
    <row r="6" spans="1:1" ht="34.5" x14ac:dyDescent="0.25">
      <c r="A6" s="101" t="s">
        <v>308</v>
      </c>
    </row>
    <row r="7" spans="1:1" ht="17.25" x14ac:dyDescent="0.25">
      <c r="A7" s="101"/>
    </row>
    <row r="8" spans="1:1" ht="18.75" x14ac:dyDescent="0.25">
      <c r="A8" s="102" t="s">
        <v>309</v>
      </c>
    </row>
    <row r="9" spans="1:1" ht="34.5" x14ac:dyDescent="0.3">
      <c r="A9" s="103" t="s">
        <v>310</v>
      </c>
    </row>
    <row r="10" spans="1:1" ht="69" x14ac:dyDescent="0.25">
      <c r="A10" s="104" t="s">
        <v>311</v>
      </c>
    </row>
    <row r="11" spans="1:1" ht="34.5" x14ac:dyDescent="0.25">
      <c r="A11" s="104" t="s">
        <v>312</v>
      </c>
    </row>
    <row r="12" spans="1:1" ht="17.25" x14ac:dyDescent="0.25">
      <c r="A12" s="104" t="s">
        <v>313</v>
      </c>
    </row>
    <row r="13" spans="1:1" ht="17.25" x14ac:dyDescent="0.25">
      <c r="A13" s="104" t="s">
        <v>314</v>
      </c>
    </row>
    <row r="14" spans="1:1" ht="34.5" x14ac:dyDescent="0.25">
      <c r="A14" s="104" t="s">
        <v>315</v>
      </c>
    </row>
    <row r="15" spans="1:1" ht="17.25" x14ac:dyDescent="0.25">
      <c r="A15" s="104"/>
    </row>
    <row r="16" spans="1:1" ht="18.75" x14ac:dyDescent="0.25">
      <c r="A16" s="102" t="s">
        <v>316</v>
      </c>
    </row>
    <row r="17" spans="1:1" ht="17.25" x14ac:dyDescent="0.25">
      <c r="A17" s="105" t="s">
        <v>317</v>
      </c>
    </row>
    <row r="18" spans="1:1" ht="34.5" x14ac:dyDescent="0.25">
      <c r="A18" s="106" t="s">
        <v>318</v>
      </c>
    </row>
    <row r="19" spans="1:1" ht="34.5" x14ac:dyDescent="0.25">
      <c r="A19" s="106" t="s">
        <v>319</v>
      </c>
    </row>
    <row r="20" spans="1:1" ht="51.75" x14ac:dyDescent="0.25">
      <c r="A20" s="106" t="s">
        <v>320</v>
      </c>
    </row>
    <row r="21" spans="1:1" ht="86.25" x14ac:dyDescent="0.25">
      <c r="A21" s="106" t="s">
        <v>321</v>
      </c>
    </row>
    <row r="22" spans="1:1" ht="51.75" x14ac:dyDescent="0.25">
      <c r="A22" s="106" t="s">
        <v>322</v>
      </c>
    </row>
    <row r="23" spans="1:1" ht="34.5" x14ac:dyDescent="0.25">
      <c r="A23" s="106" t="s">
        <v>323</v>
      </c>
    </row>
    <row r="24" spans="1:1" ht="17.25" x14ac:dyDescent="0.25">
      <c r="A24" s="106" t="s">
        <v>324</v>
      </c>
    </row>
    <row r="25" spans="1:1" ht="17.25" x14ac:dyDescent="0.25">
      <c r="A25" s="105" t="s">
        <v>325</v>
      </c>
    </row>
    <row r="26" spans="1:1" ht="51.75" x14ac:dyDescent="0.3">
      <c r="A26" s="107" t="s">
        <v>326</v>
      </c>
    </row>
    <row r="27" spans="1:1" ht="17.25" x14ac:dyDescent="0.3">
      <c r="A27" s="107" t="s">
        <v>327</v>
      </c>
    </row>
    <row r="28" spans="1:1" ht="17.25" x14ac:dyDescent="0.25">
      <c r="A28" s="105" t="s">
        <v>328</v>
      </c>
    </row>
    <row r="29" spans="1:1" ht="34.5" x14ac:dyDescent="0.25">
      <c r="A29" s="106" t="s">
        <v>329</v>
      </c>
    </row>
    <row r="30" spans="1:1" ht="34.5" x14ac:dyDescent="0.25">
      <c r="A30" s="106" t="s">
        <v>330</v>
      </c>
    </row>
    <row r="31" spans="1:1" ht="34.5" x14ac:dyDescent="0.25">
      <c r="A31" s="106" t="s">
        <v>331</v>
      </c>
    </row>
    <row r="32" spans="1:1" ht="34.5" x14ac:dyDescent="0.25">
      <c r="A32" s="106" t="s">
        <v>332</v>
      </c>
    </row>
    <row r="33" spans="1:1" ht="17.25" x14ac:dyDescent="0.25">
      <c r="A33" s="106"/>
    </row>
    <row r="34" spans="1:1" ht="18.75" x14ac:dyDescent="0.25">
      <c r="A34" s="102" t="s">
        <v>333</v>
      </c>
    </row>
    <row r="35" spans="1:1" ht="17.25" x14ac:dyDescent="0.25">
      <c r="A35" s="105" t="s">
        <v>334</v>
      </c>
    </row>
    <row r="36" spans="1:1" ht="34.5" x14ac:dyDescent="0.25">
      <c r="A36" s="106" t="s">
        <v>335</v>
      </c>
    </row>
    <row r="37" spans="1:1" ht="34.5" x14ac:dyDescent="0.25">
      <c r="A37" s="106" t="s">
        <v>336</v>
      </c>
    </row>
    <row r="38" spans="1:1" ht="34.5" x14ac:dyDescent="0.25">
      <c r="A38" s="106" t="s">
        <v>337</v>
      </c>
    </row>
    <row r="39" spans="1:1" ht="17.25" x14ac:dyDescent="0.25">
      <c r="A39" s="106" t="s">
        <v>338</v>
      </c>
    </row>
    <row r="40" spans="1:1" ht="34.5" x14ac:dyDescent="0.25">
      <c r="A40" s="106" t="s">
        <v>339</v>
      </c>
    </row>
    <row r="41" spans="1:1" ht="17.25" x14ac:dyDescent="0.25">
      <c r="A41" s="105" t="s">
        <v>340</v>
      </c>
    </row>
    <row r="42" spans="1:1" ht="17.25" x14ac:dyDescent="0.25">
      <c r="A42" s="106" t="s">
        <v>341</v>
      </c>
    </row>
    <row r="43" spans="1:1" ht="17.25" x14ac:dyDescent="0.3">
      <c r="A43" s="107" t="s">
        <v>342</v>
      </c>
    </row>
    <row r="44" spans="1:1" ht="17.25" x14ac:dyDescent="0.25">
      <c r="A44" s="105" t="s">
        <v>343</v>
      </c>
    </row>
    <row r="45" spans="1:1" ht="34.5" x14ac:dyDescent="0.3">
      <c r="A45" s="107" t="s">
        <v>344</v>
      </c>
    </row>
    <row r="46" spans="1:1" ht="34.5" x14ac:dyDescent="0.25">
      <c r="A46" s="106" t="s">
        <v>345</v>
      </c>
    </row>
    <row r="47" spans="1:1" ht="34.5" x14ac:dyDescent="0.25">
      <c r="A47" s="106" t="s">
        <v>346</v>
      </c>
    </row>
    <row r="48" spans="1:1" ht="17.25" x14ac:dyDescent="0.25">
      <c r="A48" s="106" t="s">
        <v>347</v>
      </c>
    </row>
    <row r="49" spans="1:1" ht="17.25" x14ac:dyDescent="0.3">
      <c r="A49" s="107" t="s">
        <v>348</v>
      </c>
    </row>
    <row r="50" spans="1:1" ht="17.25" x14ac:dyDescent="0.25">
      <c r="A50" s="105" t="s">
        <v>349</v>
      </c>
    </row>
    <row r="51" spans="1:1" ht="34.5" x14ac:dyDescent="0.3">
      <c r="A51" s="107" t="s">
        <v>350</v>
      </c>
    </row>
    <row r="52" spans="1:1" ht="17.25" x14ac:dyDescent="0.25">
      <c r="A52" s="106" t="s">
        <v>351</v>
      </c>
    </row>
    <row r="53" spans="1:1" ht="34.5" x14ac:dyDescent="0.3">
      <c r="A53" s="107" t="s">
        <v>352</v>
      </c>
    </row>
    <row r="54" spans="1:1" ht="17.25" x14ac:dyDescent="0.25">
      <c r="A54" s="105" t="s">
        <v>353</v>
      </c>
    </row>
    <row r="55" spans="1:1" ht="17.25" x14ac:dyDescent="0.3">
      <c r="A55" s="107" t="s">
        <v>354</v>
      </c>
    </row>
    <row r="56" spans="1:1" ht="34.5" x14ac:dyDescent="0.25">
      <c r="A56" s="106" t="s">
        <v>355</v>
      </c>
    </row>
    <row r="57" spans="1:1" ht="17.25" x14ac:dyDescent="0.25">
      <c r="A57" s="106" t="s">
        <v>356</v>
      </c>
    </row>
    <row r="58" spans="1:1" ht="17.25" x14ac:dyDescent="0.25">
      <c r="A58" s="106" t="s">
        <v>357</v>
      </c>
    </row>
    <row r="59" spans="1:1" ht="17.25" x14ac:dyDescent="0.25">
      <c r="A59" s="105" t="s">
        <v>358</v>
      </c>
    </row>
    <row r="60" spans="1:1" ht="34.5" x14ac:dyDescent="0.25">
      <c r="A60" s="106" t="s">
        <v>359</v>
      </c>
    </row>
    <row r="61" spans="1:1" ht="17.25" x14ac:dyDescent="0.25">
      <c r="A61" s="108"/>
    </row>
    <row r="62" spans="1:1" ht="18.75" x14ac:dyDescent="0.25">
      <c r="A62" s="102" t="s">
        <v>360</v>
      </c>
    </row>
    <row r="63" spans="1:1" ht="17.25" x14ac:dyDescent="0.25">
      <c r="A63" s="105" t="s">
        <v>361</v>
      </c>
    </row>
    <row r="64" spans="1:1" ht="34.5" x14ac:dyDescent="0.25">
      <c r="A64" s="106" t="s">
        <v>362</v>
      </c>
    </row>
    <row r="65" spans="1:1" ht="17.25" x14ac:dyDescent="0.25">
      <c r="A65" s="106" t="s">
        <v>363</v>
      </c>
    </row>
    <row r="66" spans="1:1" ht="34.5" x14ac:dyDescent="0.25">
      <c r="A66" s="104" t="s">
        <v>364</v>
      </c>
    </row>
    <row r="67" spans="1:1" ht="34.5" x14ac:dyDescent="0.25">
      <c r="A67" s="104" t="s">
        <v>365</v>
      </c>
    </row>
    <row r="68" spans="1:1" ht="34.5" x14ac:dyDescent="0.25">
      <c r="A68" s="104" t="s">
        <v>366</v>
      </c>
    </row>
    <row r="69" spans="1:1" ht="17.25" x14ac:dyDescent="0.25">
      <c r="A69" s="109" t="s">
        <v>367</v>
      </c>
    </row>
    <row r="70" spans="1:1" ht="51.75" x14ac:dyDescent="0.25">
      <c r="A70" s="104" t="s">
        <v>368</v>
      </c>
    </row>
    <row r="71" spans="1:1" ht="17.25" x14ac:dyDescent="0.25">
      <c r="A71" s="104" t="s">
        <v>369</v>
      </c>
    </row>
    <row r="72" spans="1:1" ht="17.25" x14ac:dyDescent="0.25">
      <c r="A72" s="109" t="s">
        <v>370</v>
      </c>
    </row>
    <row r="73" spans="1:1" ht="17.25" x14ac:dyDescent="0.25">
      <c r="A73" s="104" t="s">
        <v>371</v>
      </c>
    </row>
    <row r="74" spans="1:1" ht="17.25" x14ac:dyDescent="0.25">
      <c r="A74" s="109" t="s">
        <v>372</v>
      </c>
    </row>
    <row r="75" spans="1:1" ht="34.5" x14ac:dyDescent="0.25">
      <c r="A75" s="104" t="s">
        <v>373</v>
      </c>
    </row>
    <row r="76" spans="1:1" ht="17.25" x14ac:dyDescent="0.25">
      <c r="A76" s="104" t="s">
        <v>374</v>
      </c>
    </row>
    <row r="77" spans="1:1" ht="51.75" x14ac:dyDescent="0.25">
      <c r="A77" s="104" t="s">
        <v>375</v>
      </c>
    </row>
    <row r="78" spans="1:1" ht="17.25" x14ac:dyDescent="0.25">
      <c r="A78" s="109" t="s">
        <v>376</v>
      </c>
    </row>
    <row r="79" spans="1:1" ht="17.25" x14ac:dyDescent="0.3">
      <c r="A79" s="103" t="s">
        <v>377</v>
      </c>
    </row>
    <row r="80" spans="1:1" ht="17.25" x14ac:dyDescent="0.25">
      <c r="A80" s="109" t="s">
        <v>378</v>
      </c>
    </row>
    <row r="81" spans="1:1" ht="34.5" x14ac:dyDescent="0.25">
      <c r="A81" s="104" t="s">
        <v>379</v>
      </c>
    </row>
    <row r="82" spans="1:1" ht="34.5" x14ac:dyDescent="0.25">
      <c r="A82" s="104" t="s">
        <v>380</v>
      </c>
    </row>
    <row r="83" spans="1:1" ht="34.5" x14ac:dyDescent="0.25">
      <c r="A83" s="104" t="s">
        <v>381</v>
      </c>
    </row>
    <row r="84" spans="1:1" ht="34.5" x14ac:dyDescent="0.25">
      <c r="A84" s="104" t="s">
        <v>382</v>
      </c>
    </row>
    <row r="85" spans="1:1" ht="34.5" x14ac:dyDescent="0.25">
      <c r="A85" s="104" t="s">
        <v>383</v>
      </c>
    </row>
    <row r="86" spans="1:1" ht="17.25" x14ac:dyDescent="0.25">
      <c r="A86" s="109" t="s">
        <v>384</v>
      </c>
    </row>
    <row r="87" spans="1:1" ht="17.25" x14ac:dyDescent="0.25">
      <c r="A87" s="104" t="s">
        <v>385</v>
      </c>
    </row>
    <row r="88" spans="1:1" ht="34.5" x14ac:dyDescent="0.25">
      <c r="A88" s="104" t="s">
        <v>386</v>
      </c>
    </row>
    <row r="89" spans="1:1" ht="17.25" x14ac:dyDescent="0.25">
      <c r="A89" s="109" t="s">
        <v>387</v>
      </c>
    </row>
    <row r="90" spans="1:1" ht="34.5" x14ac:dyDescent="0.25">
      <c r="A90" s="104" t="s">
        <v>388</v>
      </c>
    </row>
    <row r="91" spans="1:1" ht="17.25" x14ac:dyDescent="0.25">
      <c r="A91" s="109" t="s">
        <v>389</v>
      </c>
    </row>
    <row r="92" spans="1:1" ht="17.25" x14ac:dyDescent="0.3">
      <c r="A92" s="103" t="s">
        <v>390</v>
      </c>
    </row>
    <row r="93" spans="1:1" ht="17.25" x14ac:dyDescent="0.25">
      <c r="A93" s="104" t="s">
        <v>391</v>
      </c>
    </row>
    <row r="94" spans="1:1" ht="17.25" x14ac:dyDescent="0.25">
      <c r="A94" s="104"/>
    </row>
    <row r="95" spans="1:1" ht="18.75" x14ac:dyDescent="0.25">
      <c r="A95" s="102" t="s">
        <v>392</v>
      </c>
    </row>
    <row r="96" spans="1:1" ht="34.5" x14ac:dyDescent="0.3">
      <c r="A96" s="103" t="s">
        <v>393</v>
      </c>
    </row>
    <row r="97" spans="1:1" ht="17.25" x14ac:dyDescent="0.3">
      <c r="A97" s="103" t="s">
        <v>394</v>
      </c>
    </row>
    <row r="98" spans="1:1" ht="17.25" x14ac:dyDescent="0.25">
      <c r="A98" s="109" t="s">
        <v>395</v>
      </c>
    </row>
    <row r="99" spans="1:1" ht="17.25" x14ac:dyDescent="0.25">
      <c r="A99" s="101" t="s">
        <v>396</v>
      </c>
    </row>
    <row r="100" spans="1:1" ht="17.25" x14ac:dyDescent="0.25">
      <c r="A100" s="104" t="s">
        <v>397</v>
      </c>
    </row>
    <row r="101" spans="1:1" ht="17.25" x14ac:dyDescent="0.25">
      <c r="A101" s="104" t="s">
        <v>398</v>
      </c>
    </row>
    <row r="102" spans="1:1" ht="17.25" x14ac:dyDescent="0.25">
      <c r="A102" s="104" t="s">
        <v>399</v>
      </c>
    </row>
    <row r="103" spans="1:1" ht="17.25" x14ac:dyDescent="0.25">
      <c r="A103" s="104" t="s">
        <v>400</v>
      </c>
    </row>
    <row r="104" spans="1:1" ht="34.5" x14ac:dyDescent="0.25">
      <c r="A104" s="104" t="s">
        <v>401</v>
      </c>
    </row>
    <row r="105" spans="1:1" ht="17.25" x14ac:dyDescent="0.25">
      <c r="A105" s="101" t="s">
        <v>402</v>
      </c>
    </row>
    <row r="106" spans="1:1" ht="17.25" x14ac:dyDescent="0.25">
      <c r="A106" s="104" t="s">
        <v>403</v>
      </c>
    </row>
    <row r="107" spans="1:1" ht="17.25" x14ac:dyDescent="0.25">
      <c r="A107" s="104" t="s">
        <v>404</v>
      </c>
    </row>
    <row r="108" spans="1:1" ht="17.25" x14ac:dyDescent="0.25">
      <c r="A108" s="104" t="s">
        <v>405</v>
      </c>
    </row>
    <row r="109" spans="1:1" ht="17.25" x14ac:dyDescent="0.25">
      <c r="A109" s="104" t="s">
        <v>406</v>
      </c>
    </row>
    <row r="110" spans="1:1" ht="17.25" x14ac:dyDescent="0.25">
      <c r="A110" s="104" t="s">
        <v>407</v>
      </c>
    </row>
    <row r="111" spans="1:1" ht="17.25" x14ac:dyDescent="0.25">
      <c r="A111" s="104" t="s">
        <v>408</v>
      </c>
    </row>
    <row r="112" spans="1:1" ht="17.25" x14ac:dyDescent="0.25">
      <c r="A112" s="109" t="s">
        <v>409</v>
      </c>
    </row>
    <row r="113" spans="1:1" ht="17.25" x14ac:dyDescent="0.25">
      <c r="A113" s="104" t="s">
        <v>410</v>
      </c>
    </row>
    <row r="114" spans="1:1" ht="17.25" x14ac:dyDescent="0.25">
      <c r="A114" s="101" t="s">
        <v>411</v>
      </c>
    </row>
    <row r="115" spans="1:1" ht="17.25" x14ac:dyDescent="0.25">
      <c r="A115" s="104" t="s">
        <v>412</v>
      </c>
    </row>
    <row r="116" spans="1:1" ht="17.25" x14ac:dyDescent="0.25">
      <c r="A116" s="104" t="s">
        <v>413</v>
      </c>
    </row>
    <row r="117" spans="1:1" ht="17.25" x14ac:dyDescent="0.25">
      <c r="A117" s="101" t="s">
        <v>414</v>
      </c>
    </row>
    <row r="118" spans="1:1" ht="17.25" x14ac:dyDescent="0.25">
      <c r="A118" s="104" t="s">
        <v>415</v>
      </c>
    </row>
    <row r="119" spans="1:1" ht="17.25" x14ac:dyDescent="0.25">
      <c r="A119" s="104" t="s">
        <v>416</v>
      </c>
    </row>
    <row r="120" spans="1:1" ht="17.25" x14ac:dyDescent="0.25">
      <c r="A120" s="104" t="s">
        <v>417</v>
      </c>
    </row>
    <row r="121" spans="1:1" ht="17.25" x14ac:dyDescent="0.25">
      <c r="A121" s="109" t="s">
        <v>418</v>
      </c>
    </row>
    <row r="122" spans="1:1" ht="17.25" x14ac:dyDescent="0.25">
      <c r="A122" s="101" t="s">
        <v>419</v>
      </c>
    </row>
    <row r="123" spans="1:1" ht="17.25" x14ac:dyDescent="0.25">
      <c r="A123" s="101" t="s">
        <v>420</v>
      </c>
    </row>
    <row r="124" spans="1:1" ht="17.25" x14ac:dyDescent="0.25">
      <c r="A124" s="104" t="s">
        <v>421</v>
      </c>
    </row>
    <row r="125" spans="1:1" ht="17.25" x14ac:dyDescent="0.25">
      <c r="A125" s="104" t="s">
        <v>422</v>
      </c>
    </row>
    <row r="126" spans="1:1" ht="17.25" x14ac:dyDescent="0.25">
      <c r="A126" s="104" t="s">
        <v>423</v>
      </c>
    </row>
    <row r="127" spans="1:1" ht="17.25" x14ac:dyDescent="0.25">
      <c r="A127" s="104" t="s">
        <v>424</v>
      </c>
    </row>
    <row r="128" spans="1:1" ht="17.25" x14ac:dyDescent="0.25">
      <c r="A128" s="104" t="s">
        <v>425</v>
      </c>
    </row>
    <row r="129" spans="1:1" ht="17.25" x14ac:dyDescent="0.25">
      <c r="A129" s="109" t="s">
        <v>426</v>
      </c>
    </row>
    <row r="130" spans="1:1" ht="34.5" x14ac:dyDescent="0.25">
      <c r="A130" s="104" t="s">
        <v>427</v>
      </c>
    </row>
    <row r="131" spans="1:1" ht="69" x14ac:dyDescent="0.25">
      <c r="A131" s="104" t="s">
        <v>428</v>
      </c>
    </row>
    <row r="132" spans="1:1" ht="34.5" x14ac:dyDescent="0.25">
      <c r="A132" s="104" t="s">
        <v>429</v>
      </c>
    </row>
    <row r="133" spans="1:1" ht="17.25" x14ac:dyDescent="0.25">
      <c r="A133" s="109" t="s">
        <v>430</v>
      </c>
    </row>
    <row r="134" spans="1:1" ht="34.5" x14ac:dyDescent="0.25">
      <c r="A134" s="101" t="s">
        <v>431</v>
      </c>
    </row>
    <row r="135" spans="1:1" ht="17.25" x14ac:dyDescent="0.25">
      <c r="A135" s="101"/>
    </row>
    <row r="136" spans="1:1" ht="18.75" x14ac:dyDescent="0.25">
      <c r="A136" s="102" t="s">
        <v>432</v>
      </c>
    </row>
    <row r="137" spans="1:1" ht="17.25" x14ac:dyDescent="0.25">
      <c r="A137" s="104" t="s">
        <v>433</v>
      </c>
    </row>
    <row r="138" spans="1:1" ht="34.5" x14ac:dyDescent="0.25">
      <c r="A138" s="106" t="s">
        <v>434</v>
      </c>
    </row>
    <row r="139" spans="1:1" ht="34.5" x14ac:dyDescent="0.25">
      <c r="A139" s="106" t="s">
        <v>435</v>
      </c>
    </row>
    <row r="140" spans="1:1" ht="17.25" x14ac:dyDescent="0.25">
      <c r="A140" s="105" t="s">
        <v>436</v>
      </c>
    </row>
    <row r="141" spans="1:1" ht="17.25" x14ac:dyDescent="0.25">
      <c r="A141" s="110" t="s">
        <v>437</v>
      </c>
    </row>
    <row r="142" spans="1:1" ht="34.5" x14ac:dyDescent="0.3">
      <c r="A142" s="107" t="s">
        <v>438</v>
      </c>
    </row>
    <row r="143" spans="1:1" ht="17.25" x14ac:dyDescent="0.25">
      <c r="A143" s="106" t="s">
        <v>439</v>
      </c>
    </row>
    <row r="144" spans="1:1" ht="17.25" x14ac:dyDescent="0.25">
      <c r="A144" s="106" t="s">
        <v>440</v>
      </c>
    </row>
    <row r="145" spans="1:1" ht="17.25" x14ac:dyDescent="0.25">
      <c r="A145" s="110" t="s">
        <v>441</v>
      </c>
    </row>
    <row r="146" spans="1:1" ht="17.25" x14ac:dyDescent="0.25">
      <c r="A146" s="105" t="s">
        <v>442</v>
      </c>
    </row>
    <row r="147" spans="1:1" ht="17.25" x14ac:dyDescent="0.25">
      <c r="A147" s="110" t="s">
        <v>443</v>
      </c>
    </row>
    <row r="148" spans="1:1" ht="17.25" x14ac:dyDescent="0.25">
      <c r="A148" s="106" t="s">
        <v>444</v>
      </c>
    </row>
    <row r="149" spans="1:1" ht="17.25" x14ac:dyDescent="0.25">
      <c r="A149" s="106" t="s">
        <v>445</v>
      </c>
    </row>
    <row r="150" spans="1:1" ht="17.25" x14ac:dyDescent="0.25">
      <c r="A150" s="106" t="s">
        <v>446</v>
      </c>
    </row>
    <row r="151" spans="1:1" ht="34.5" x14ac:dyDescent="0.25">
      <c r="A151" s="110" t="s">
        <v>447</v>
      </c>
    </row>
    <row r="152" spans="1:1" ht="17.25" x14ac:dyDescent="0.25">
      <c r="A152" s="105" t="s">
        <v>448</v>
      </c>
    </row>
    <row r="153" spans="1:1" ht="17.25" x14ac:dyDescent="0.25">
      <c r="A153" s="106" t="s">
        <v>449</v>
      </c>
    </row>
    <row r="154" spans="1:1" ht="17.25" x14ac:dyDescent="0.25">
      <c r="A154" s="106" t="s">
        <v>450</v>
      </c>
    </row>
    <row r="155" spans="1:1" ht="17.25" x14ac:dyDescent="0.25">
      <c r="A155" s="106" t="s">
        <v>451</v>
      </c>
    </row>
    <row r="156" spans="1:1" ht="17.25" x14ac:dyDescent="0.25">
      <c r="A156" s="106" t="s">
        <v>452</v>
      </c>
    </row>
    <row r="157" spans="1:1" ht="34.5" x14ac:dyDescent="0.25">
      <c r="A157" s="106" t="s">
        <v>453</v>
      </c>
    </row>
    <row r="158" spans="1:1" ht="34.5" x14ac:dyDescent="0.25">
      <c r="A158" s="106" t="s">
        <v>454</v>
      </c>
    </row>
    <row r="159" spans="1:1" ht="17.25" x14ac:dyDescent="0.25">
      <c r="A159" s="105" t="s">
        <v>455</v>
      </c>
    </row>
    <row r="160" spans="1:1" ht="34.5" x14ac:dyDescent="0.25">
      <c r="A160" s="106" t="s">
        <v>456</v>
      </c>
    </row>
    <row r="161" spans="1:1" ht="34.5" x14ac:dyDescent="0.25">
      <c r="A161" s="106" t="s">
        <v>457</v>
      </c>
    </row>
    <row r="162" spans="1:1" ht="17.25" x14ac:dyDescent="0.25">
      <c r="A162" s="106" t="s">
        <v>458</v>
      </c>
    </row>
    <row r="163" spans="1:1" ht="17.25" x14ac:dyDescent="0.25">
      <c r="A163" s="105" t="s">
        <v>459</v>
      </c>
    </row>
    <row r="164" spans="1:1" ht="34.5" x14ac:dyDescent="0.3">
      <c r="A164" s="107" t="s">
        <v>460</v>
      </c>
    </row>
    <row r="165" spans="1:1" ht="34.5" x14ac:dyDescent="0.25">
      <c r="A165" s="106" t="s">
        <v>461</v>
      </c>
    </row>
    <row r="166" spans="1:1" ht="17.25" x14ac:dyDescent="0.25">
      <c r="A166" s="105" t="s">
        <v>462</v>
      </c>
    </row>
    <row r="167" spans="1:1" ht="17.25" x14ac:dyDescent="0.25">
      <c r="A167" s="106" t="s">
        <v>463</v>
      </c>
    </row>
    <row r="168" spans="1:1" ht="17.25" x14ac:dyDescent="0.25">
      <c r="A168" s="105" t="s">
        <v>464</v>
      </c>
    </row>
    <row r="169" spans="1:1" ht="17.25" x14ac:dyDescent="0.3">
      <c r="A169" s="107" t="s">
        <v>465</v>
      </c>
    </row>
    <row r="170" spans="1:1" ht="17.25" x14ac:dyDescent="0.3">
      <c r="A170" s="107"/>
    </row>
    <row r="171" spans="1:1" ht="17.25" x14ac:dyDescent="0.3">
      <c r="A171" s="107"/>
    </row>
    <row r="172" spans="1:1" ht="17.25" x14ac:dyDescent="0.3">
      <c r="A172" s="107"/>
    </row>
    <row r="173" spans="1:1" ht="17.25" x14ac:dyDescent="0.3">
      <c r="A173" s="107"/>
    </row>
    <row r="174" spans="1:1" ht="17.25" x14ac:dyDescent="0.3">
      <c r="A174" s="10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sheetPr>
  <dimension ref="A1:L311"/>
  <sheetViews>
    <sheetView zoomScale="70" zoomScaleNormal="70" workbookViewId="0">
      <selection activeCell="E34" sqref="E34"/>
    </sheetView>
  </sheetViews>
  <sheetFormatPr defaultRowHeight="12.75" x14ac:dyDescent="0.2"/>
  <cols>
    <col min="1" max="1" width="54.85546875" style="114" customWidth="1"/>
    <col min="2" max="2" width="72" style="114" customWidth="1"/>
    <col min="3" max="3" width="75.5703125" style="114" customWidth="1"/>
    <col min="4" max="4" width="16.42578125" style="114" customWidth="1"/>
    <col min="5" max="5" width="16.85546875" style="114" customWidth="1"/>
    <col min="6" max="6" width="24.85546875" style="114" customWidth="1"/>
    <col min="7" max="7" width="23.5703125" style="114" customWidth="1"/>
    <col min="8" max="8" width="15.28515625" style="114" customWidth="1"/>
    <col min="9" max="9" width="18.42578125" style="114" customWidth="1"/>
    <col min="10" max="10" width="9.140625" style="114"/>
    <col min="11" max="11" width="12.85546875" style="114" customWidth="1"/>
    <col min="12" max="12" width="13.85546875" style="114" customWidth="1"/>
    <col min="13" max="13" width="20.5703125" style="114" customWidth="1"/>
    <col min="14" max="14" width="15.140625" style="114" customWidth="1"/>
    <col min="15" max="16384" width="9.140625" style="114"/>
  </cols>
  <sheetData>
    <row r="1" spans="1:12" ht="25.5" x14ac:dyDescent="0.35">
      <c r="A1" s="218">
        <v>42551</v>
      </c>
      <c r="B1" s="218"/>
    </row>
    <row r="2" spans="1:12" ht="25.5" x14ac:dyDescent="0.35">
      <c r="A2" s="115"/>
    </row>
    <row r="3" spans="1:12" s="117" customFormat="1" x14ac:dyDescent="0.2">
      <c r="A3" s="116"/>
      <c r="E3" s="114"/>
      <c r="F3" s="114"/>
      <c r="G3" s="114"/>
    </row>
    <row r="4" spans="1:12" x14ac:dyDescent="0.2">
      <c r="A4" s="118" t="s">
        <v>1630</v>
      </c>
    </row>
    <row r="5" spans="1:12" x14ac:dyDescent="0.2">
      <c r="A5" s="119" t="s">
        <v>1631</v>
      </c>
      <c r="B5" s="120" t="s">
        <v>1558</v>
      </c>
    </row>
    <row r="6" spans="1:12" x14ac:dyDescent="0.2">
      <c r="A6" s="119" t="s">
        <v>1632</v>
      </c>
      <c r="B6" s="120" t="s">
        <v>1558</v>
      </c>
    </row>
    <row r="7" spans="1:12" ht="63.75" x14ac:dyDescent="0.2">
      <c r="A7" s="119" t="s">
        <v>1633</v>
      </c>
      <c r="B7" s="120" t="s">
        <v>1634</v>
      </c>
    </row>
    <row r="8" spans="1:12" x14ac:dyDescent="0.2">
      <c r="A8" s="119" t="s">
        <v>1635</v>
      </c>
      <c r="B8" s="121">
        <v>42582</v>
      </c>
    </row>
    <row r="9" spans="1:12" x14ac:dyDescent="0.2">
      <c r="A9" s="119" t="s">
        <v>1636</v>
      </c>
      <c r="B9" s="121">
        <v>42522</v>
      </c>
    </row>
    <row r="10" spans="1:12" x14ac:dyDescent="0.2">
      <c r="A10" s="119" t="s">
        <v>1637</v>
      </c>
      <c r="B10" s="121">
        <v>42551</v>
      </c>
    </row>
    <row r="11" spans="1:12" x14ac:dyDescent="0.2">
      <c r="A11" s="119" t="s">
        <v>1638</v>
      </c>
      <c r="B11" s="121" t="s">
        <v>1639</v>
      </c>
    </row>
    <row r="13" spans="1:12" x14ac:dyDescent="0.2">
      <c r="A13" s="118" t="s">
        <v>1640</v>
      </c>
    </row>
    <row r="14" spans="1:12" x14ac:dyDescent="0.2">
      <c r="B14" s="219" t="s">
        <v>1641</v>
      </c>
      <c r="C14" s="220"/>
      <c r="D14" s="220"/>
      <c r="E14" s="216" t="s">
        <v>1642</v>
      </c>
      <c r="F14" s="216"/>
      <c r="G14" s="216" t="s">
        <v>1643</v>
      </c>
      <c r="H14" s="216"/>
      <c r="I14" s="216" t="s">
        <v>1644</v>
      </c>
      <c r="J14" s="216"/>
      <c r="K14" s="216" t="s">
        <v>1645</v>
      </c>
      <c r="L14" s="216"/>
    </row>
    <row r="15" spans="1:12" x14ac:dyDescent="0.2">
      <c r="B15" s="122"/>
      <c r="C15" s="123"/>
      <c r="D15" s="123"/>
      <c r="E15" s="122" t="s">
        <v>1646</v>
      </c>
      <c r="F15" s="124" t="s">
        <v>1647</v>
      </c>
      <c r="G15" s="122" t="s">
        <v>1646</v>
      </c>
      <c r="H15" s="124" t="s">
        <v>1647</v>
      </c>
      <c r="I15" s="122" t="s">
        <v>1646</v>
      </c>
      <c r="J15" s="124" t="s">
        <v>1647</v>
      </c>
      <c r="K15" s="122" t="s">
        <v>1646</v>
      </c>
      <c r="L15" s="124" t="s">
        <v>1647</v>
      </c>
    </row>
    <row r="16" spans="1:12" x14ac:dyDescent="0.2">
      <c r="A16" s="125" t="s">
        <v>1648</v>
      </c>
      <c r="B16" s="221">
        <v>0</v>
      </c>
      <c r="C16" s="221"/>
      <c r="D16" s="222"/>
      <c r="E16" s="126" t="s">
        <v>1649</v>
      </c>
      <c r="F16" s="127" t="s">
        <v>1650</v>
      </c>
      <c r="G16" s="126" t="s">
        <v>1649</v>
      </c>
      <c r="H16" s="126" t="s">
        <v>1651</v>
      </c>
      <c r="I16" s="127" t="s">
        <v>1649</v>
      </c>
      <c r="J16" s="127" t="s">
        <v>1649</v>
      </c>
      <c r="K16" s="127" t="s">
        <v>1649</v>
      </c>
      <c r="L16" s="127" t="s">
        <v>1649</v>
      </c>
    </row>
    <row r="17" spans="1:12" x14ac:dyDescent="0.2">
      <c r="A17" s="128" t="s">
        <v>1652</v>
      </c>
      <c r="B17" s="217" t="s">
        <v>1558</v>
      </c>
      <c r="C17" s="217"/>
      <c r="D17" s="217"/>
      <c r="E17" s="126" t="s">
        <v>1649</v>
      </c>
      <c r="F17" s="127" t="s">
        <v>1653</v>
      </c>
      <c r="G17" s="126" t="s">
        <v>1649</v>
      </c>
      <c r="H17" s="127" t="s">
        <v>1654</v>
      </c>
      <c r="I17" s="127" t="s">
        <v>1649</v>
      </c>
      <c r="J17" s="127" t="s">
        <v>1649</v>
      </c>
      <c r="K17" s="127" t="s">
        <v>1649</v>
      </c>
      <c r="L17" s="127" t="s">
        <v>1649</v>
      </c>
    </row>
    <row r="18" spans="1:12" x14ac:dyDescent="0.2">
      <c r="A18" s="128" t="s">
        <v>1655</v>
      </c>
      <c r="B18" s="217" t="s">
        <v>1558</v>
      </c>
      <c r="C18" s="217"/>
      <c r="D18" s="217"/>
      <c r="E18" s="126" t="s">
        <v>1649</v>
      </c>
      <c r="F18" s="127" t="s">
        <v>1653</v>
      </c>
      <c r="G18" s="126" t="s">
        <v>1649</v>
      </c>
      <c r="H18" s="127" t="s">
        <v>1654</v>
      </c>
      <c r="I18" s="127" t="s">
        <v>1649</v>
      </c>
      <c r="J18" s="127" t="s">
        <v>1649</v>
      </c>
      <c r="K18" s="127" t="s">
        <v>1649</v>
      </c>
      <c r="L18" s="127" t="s">
        <v>1649</v>
      </c>
    </row>
    <row r="19" spans="1:12" x14ac:dyDescent="0.2">
      <c r="A19" s="128" t="s">
        <v>1656</v>
      </c>
      <c r="B19" s="217" t="s">
        <v>1558</v>
      </c>
      <c r="C19" s="217"/>
      <c r="D19" s="217"/>
      <c r="E19" s="127" t="s">
        <v>1657</v>
      </c>
      <c r="F19" s="127" t="s">
        <v>1653</v>
      </c>
      <c r="G19" s="127" t="s">
        <v>1658</v>
      </c>
      <c r="H19" s="127" t="s">
        <v>1654</v>
      </c>
      <c r="I19" s="127" t="s">
        <v>1649</v>
      </c>
      <c r="J19" s="127" t="s">
        <v>1649</v>
      </c>
      <c r="K19" s="127" t="s">
        <v>1649</v>
      </c>
      <c r="L19" s="127" t="s">
        <v>1649</v>
      </c>
    </row>
    <row r="20" spans="1:12" x14ac:dyDescent="0.2">
      <c r="A20" s="128" t="s">
        <v>1659</v>
      </c>
      <c r="B20" s="217" t="s">
        <v>1649</v>
      </c>
      <c r="C20" s="217"/>
      <c r="D20" s="217"/>
      <c r="E20" s="127" t="s">
        <v>1649</v>
      </c>
      <c r="F20" s="127" t="s">
        <v>1649</v>
      </c>
      <c r="G20" s="127" t="s">
        <v>1649</v>
      </c>
      <c r="H20" s="127" t="s">
        <v>1649</v>
      </c>
      <c r="I20" s="127" t="s">
        <v>1649</v>
      </c>
      <c r="J20" s="127" t="s">
        <v>1649</v>
      </c>
      <c r="K20" s="127" t="s">
        <v>1649</v>
      </c>
      <c r="L20" s="127" t="s">
        <v>1649</v>
      </c>
    </row>
    <row r="21" spans="1:12" x14ac:dyDescent="0.2">
      <c r="A21" s="128" t="s">
        <v>1660</v>
      </c>
      <c r="B21" s="217">
        <v>0</v>
      </c>
      <c r="C21" s="217"/>
      <c r="D21" s="217"/>
      <c r="E21" s="127" t="s">
        <v>1661</v>
      </c>
      <c r="F21" s="127" t="s">
        <v>1662</v>
      </c>
      <c r="G21" s="127" t="s">
        <v>1663</v>
      </c>
      <c r="H21" s="127" t="s">
        <v>1663</v>
      </c>
      <c r="I21" s="127" t="s">
        <v>1649</v>
      </c>
      <c r="J21" s="127" t="s">
        <v>1649</v>
      </c>
      <c r="K21" s="127" t="s">
        <v>1649</v>
      </c>
      <c r="L21" s="127" t="s">
        <v>1649</v>
      </c>
    </row>
    <row r="22" spans="1:12" x14ac:dyDescent="0.2">
      <c r="A22" s="128" t="s">
        <v>1664</v>
      </c>
      <c r="B22" s="217" t="s">
        <v>1558</v>
      </c>
      <c r="C22" s="217"/>
      <c r="D22" s="217"/>
      <c r="E22" s="127" t="s">
        <v>1657</v>
      </c>
      <c r="F22" s="127" t="s">
        <v>1653</v>
      </c>
      <c r="G22" s="127" t="s">
        <v>1658</v>
      </c>
      <c r="H22" s="127" t="s">
        <v>1654</v>
      </c>
      <c r="I22" s="127" t="s">
        <v>1649</v>
      </c>
      <c r="J22" s="127" t="s">
        <v>1649</v>
      </c>
      <c r="K22" s="127" t="s">
        <v>1649</v>
      </c>
      <c r="L22" s="127" t="s">
        <v>1649</v>
      </c>
    </row>
    <row r="23" spans="1:12" x14ac:dyDescent="0.2">
      <c r="A23" s="128" t="s">
        <v>1665</v>
      </c>
      <c r="B23" s="217" t="s">
        <v>1649</v>
      </c>
      <c r="C23" s="217"/>
      <c r="D23" s="217"/>
      <c r="E23" s="127" t="s">
        <v>1649</v>
      </c>
      <c r="F23" s="127" t="s">
        <v>1649</v>
      </c>
      <c r="G23" s="127" t="s">
        <v>1649</v>
      </c>
      <c r="H23" s="127" t="s">
        <v>1649</v>
      </c>
      <c r="I23" s="127" t="s">
        <v>1649</v>
      </c>
      <c r="J23" s="127" t="s">
        <v>1649</v>
      </c>
      <c r="K23" s="127" t="s">
        <v>1649</v>
      </c>
      <c r="L23" s="127" t="s">
        <v>1649</v>
      </c>
    </row>
    <row r="24" spans="1:12" x14ac:dyDescent="0.2">
      <c r="A24" s="128" t="s">
        <v>1666</v>
      </c>
      <c r="B24" s="217" t="s">
        <v>1558</v>
      </c>
      <c r="C24" s="217"/>
      <c r="D24" s="217"/>
      <c r="E24" s="127" t="s">
        <v>1653</v>
      </c>
      <c r="F24" s="127" t="s">
        <v>1653</v>
      </c>
      <c r="G24" s="127" t="s">
        <v>1654</v>
      </c>
      <c r="H24" s="127" t="s">
        <v>1654</v>
      </c>
      <c r="I24" s="127" t="s">
        <v>1649</v>
      </c>
      <c r="J24" s="127" t="s">
        <v>1649</v>
      </c>
      <c r="K24" s="127" t="s">
        <v>1649</v>
      </c>
      <c r="L24" s="127" t="s">
        <v>1649</v>
      </c>
    </row>
    <row r="25" spans="1:12" x14ac:dyDescent="0.2">
      <c r="A25" s="128" t="s">
        <v>1667</v>
      </c>
      <c r="B25" s="217" t="s">
        <v>1649</v>
      </c>
      <c r="C25" s="217"/>
      <c r="D25" s="217"/>
      <c r="E25" s="127" t="s">
        <v>1649</v>
      </c>
      <c r="F25" s="127" t="s">
        <v>1649</v>
      </c>
      <c r="G25" s="127" t="s">
        <v>1649</v>
      </c>
      <c r="H25" s="127" t="s">
        <v>1649</v>
      </c>
      <c r="I25" s="127" t="s">
        <v>1649</v>
      </c>
      <c r="J25" s="127" t="s">
        <v>1649</v>
      </c>
      <c r="K25" s="127" t="s">
        <v>1649</v>
      </c>
      <c r="L25" s="127" t="s">
        <v>1649</v>
      </c>
    </row>
    <row r="26" spans="1:12" x14ac:dyDescent="0.2">
      <c r="A26" s="128" t="s">
        <v>1668</v>
      </c>
      <c r="B26" s="202">
        <v>4529349227.7399998</v>
      </c>
    </row>
    <row r="27" spans="1:12" x14ac:dyDescent="0.2">
      <c r="A27" s="128" t="s">
        <v>1669</v>
      </c>
      <c r="B27" s="129">
        <v>44889</v>
      </c>
    </row>
    <row r="28" spans="1:12" x14ac:dyDescent="0.2">
      <c r="A28" s="128" t="s">
        <v>1670</v>
      </c>
      <c r="B28" s="130">
        <v>1.70288E-2</v>
      </c>
    </row>
    <row r="29" spans="1:12" x14ac:dyDescent="0.2">
      <c r="A29" s="128" t="s">
        <v>1671</v>
      </c>
      <c r="B29" s="130">
        <v>2.7570288772272133E-2</v>
      </c>
    </row>
    <row r="30" spans="1:12" x14ac:dyDescent="0.2">
      <c r="A30" s="128" t="s">
        <v>1672</v>
      </c>
      <c r="B30" s="202">
        <v>0</v>
      </c>
    </row>
    <row r="32" spans="1:12" x14ac:dyDescent="0.2">
      <c r="A32" s="118" t="s">
        <v>1673</v>
      </c>
    </row>
    <row r="33" spans="1:4" x14ac:dyDescent="0.2">
      <c r="B33" s="119" t="s">
        <v>1674</v>
      </c>
      <c r="C33" s="119" t="s">
        <v>1675</v>
      </c>
      <c r="D33" s="131" t="s">
        <v>1676</v>
      </c>
    </row>
    <row r="34" spans="1:4" ht="395.25" x14ac:dyDescent="0.2">
      <c r="A34" s="132" t="s">
        <v>1677</v>
      </c>
      <c r="B34" s="133" t="s">
        <v>1678</v>
      </c>
      <c r="C34" s="133" t="s">
        <v>1678</v>
      </c>
      <c r="D34" s="203"/>
    </row>
    <row r="35" spans="1:4" ht="204" x14ac:dyDescent="0.2">
      <c r="A35" s="132" t="s">
        <v>1679</v>
      </c>
      <c r="B35" s="133" t="s">
        <v>1680</v>
      </c>
      <c r="C35" s="133" t="s">
        <v>1681</v>
      </c>
      <c r="D35" s="203"/>
    </row>
    <row r="36" spans="1:4" x14ac:dyDescent="0.2">
      <c r="A36" s="128" t="s">
        <v>1682</v>
      </c>
      <c r="B36" s="203">
        <v>10576959.200000001</v>
      </c>
      <c r="C36" s="203">
        <v>10558262.65</v>
      </c>
      <c r="D36" s="203">
        <v>10576959.199999999</v>
      </c>
    </row>
    <row r="37" spans="1:4" x14ac:dyDescent="0.2">
      <c r="A37" s="128" t="s">
        <v>1683</v>
      </c>
      <c r="B37" s="203">
        <v>10576959.199999999</v>
      </c>
      <c r="C37" s="203">
        <v>10558262.65</v>
      </c>
      <c r="D37" s="203">
        <v>0</v>
      </c>
    </row>
    <row r="38" spans="1:4" x14ac:dyDescent="0.2">
      <c r="A38" s="128" t="s">
        <v>1684</v>
      </c>
      <c r="B38" s="203">
        <v>93810433.136027411</v>
      </c>
      <c r="C38" s="203">
        <v>95127934.856027409</v>
      </c>
      <c r="D38" s="203">
        <v>0</v>
      </c>
    </row>
    <row r="39" spans="1:4" x14ac:dyDescent="0.2">
      <c r="A39" s="128" t="s">
        <v>1685</v>
      </c>
      <c r="B39" s="203" t="s">
        <v>1649</v>
      </c>
      <c r="C39" s="203" t="s">
        <v>1649</v>
      </c>
      <c r="D39" s="203" t="s">
        <v>1649</v>
      </c>
    </row>
    <row r="41" spans="1:4" x14ac:dyDescent="0.2">
      <c r="A41" s="118" t="s">
        <v>1686</v>
      </c>
    </row>
    <row r="42" spans="1:4" x14ac:dyDescent="0.2">
      <c r="B42" s="181" t="s">
        <v>173</v>
      </c>
      <c r="C42" s="128" t="s">
        <v>1687</v>
      </c>
      <c r="D42" s="134"/>
    </row>
    <row r="43" spans="1:4" x14ac:dyDescent="0.2">
      <c r="A43" s="128" t="s">
        <v>1653</v>
      </c>
      <c r="B43" s="203">
        <v>3972463444.6593094</v>
      </c>
      <c r="C43" s="135" t="s">
        <v>1688</v>
      </c>
      <c r="D43" s="136"/>
    </row>
    <row r="44" spans="1:4" x14ac:dyDescent="0.2">
      <c r="A44" s="128" t="s">
        <v>1689</v>
      </c>
      <c r="B44" s="203">
        <v>41948359.330000006</v>
      </c>
      <c r="C44" s="135" t="s">
        <v>1690</v>
      </c>
      <c r="D44" s="136"/>
    </row>
    <row r="45" spans="1:4" x14ac:dyDescent="0.2">
      <c r="A45" s="128" t="s">
        <v>1691</v>
      </c>
      <c r="B45" s="203">
        <v>0</v>
      </c>
      <c r="C45" s="135" t="s">
        <v>1692</v>
      </c>
      <c r="D45" s="136"/>
    </row>
    <row r="46" spans="1:4" x14ac:dyDescent="0.2">
      <c r="A46" s="128" t="s">
        <v>1693</v>
      </c>
      <c r="B46" s="203">
        <v>29965248.520000003</v>
      </c>
      <c r="C46" s="135" t="s">
        <v>1694</v>
      </c>
      <c r="D46" s="136"/>
    </row>
    <row r="47" spans="1:4" x14ac:dyDescent="0.2">
      <c r="A47" s="128" t="s">
        <v>1695</v>
      </c>
      <c r="B47" s="203">
        <v>0</v>
      </c>
      <c r="C47" s="135">
        <v>0</v>
      </c>
      <c r="D47" s="136"/>
    </row>
    <row r="48" spans="1:4" x14ac:dyDescent="0.2">
      <c r="A48" s="128" t="s">
        <v>1696</v>
      </c>
      <c r="B48" s="203">
        <v>0</v>
      </c>
      <c r="C48" s="135">
        <v>0</v>
      </c>
      <c r="D48" s="136"/>
    </row>
    <row r="49" spans="1:4" x14ac:dyDescent="0.2">
      <c r="A49" s="128" t="s">
        <v>1697</v>
      </c>
      <c r="B49" s="203">
        <v>0</v>
      </c>
      <c r="C49" s="135">
        <v>0</v>
      </c>
      <c r="D49" s="136"/>
    </row>
    <row r="50" spans="1:4" x14ac:dyDescent="0.2">
      <c r="A50" s="128" t="s">
        <v>1698</v>
      </c>
      <c r="B50" s="203">
        <v>174252950.09000003</v>
      </c>
      <c r="C50" s="137" t="s">
        <v>1699</v>
      </c>
      <c r="D50" s="136"/>
    </row>
    <row r="51" spans="1:4" x14ac:dyDescent="0.2">
      <c r="A51" s="128" t="s">
        <v>1573</v>
      </c>
      <c r="B51" s="203">
        <v>0</v>
      </c>
      <c r="C51" s="137" t="s">
        <v>1700</v>
      </c>
      <c r="D51" s="136"/>
    </row>
    <row r="52" spans="1:4" x14ac:dyDescent="0.2">
      <c r="A52" s="128" t="s">
        <v>1701</v>
      </c>
      <c r="B52" s="203">
        <v>162798721.90000001</v>
      </c>
      <c r="C52" s="137" t="s">
        <v>1702</v>
      </c>
      <c r="D52" s="136"/>
    </row>
    <row r="53" spans="1:4" x14ac:dyDescent="0.2">
      <c r="A53" s="128" t="s">
        <v>1</v>
      </c>
      <c r="B53" s="204">
        <v>3707325380.519309</v>
      </c>
    </row>
    <row r="54" spans="1:4" x14ac:dyDescent="0.2">
      <c r="A54" s="128" t="s">
        <v>1703</v>
      </c>
      <c r="B54" s="119" t="s">
        <v>1688</v>
      </c>
    </row>
    <row r="55" spans="1:4" x14ac:dyDescent="0.2">
      <c r="A55" s="128" t="s">
        <v>1704</v>
      </c>
      <c r="B55" s="138">
        <v>0.87</v>
      </c>
    </row>
    <row r="56" spans="1:4" x14ac:dyDescent="0.2">
      <c r="A56" s="128" t="s">
        <v>1705</v>
      </c>
      <c r="B56" s="138">
        <v>0.87</v>
      </c>
    </row>
    <row r="57" spans="1:4" x14ac:dyDescent="0.2">
      <c r="A57" s="128" t="s">
        <v>1706</v>
      </c>
      <c r="B57" s="138">
        <v>0.995</v>
      </c>
    </row>
    <row r="58" spans="1:4" x14ac:dyDescent="0.2">
      <c r="A58" s="128" t="s">
        <v>1707</v>
      </c>
      <c r="B58" s="139" t="s">
        <v>1649</v>
      </c>
    </row>
    <row r="59" spans="1:4" x14ac:dyDescent="0.2">
      <c r="A59" s="128" t="s">
        <v>1708</v>
      </c>
      <c r="B59" s="139" t="s">
        <v>1649</v>
      </c>
    </row>
    <row r="60" spans="1:4" x14ac:dyDescent="0.2">
      <c r="A60" s="128" t="s">
        <v>1709</v>
      </c>
      <c r="B60" s="203">
        <v>513025380.51930904</v>
      </c>
    </row>
    <row r="61" spans="1:4" x14ac:dyDescent="0.2">
      <c r="A61" s="128" t="s">
        <v>1710</v>
      </c>
      <c r="B61" s="138">
        <v>0.16060651176135898</v>
      </c>
    </row>
    <row r="62" spans="1:4" x14ac:dyDescent="0.2">
      <c r="A62" s="128"/>
      <c r="B62" s="128"/>
    </row>
    <row r="63" spans="1:4" x14ac:dyDescent="0.2">
      <c r="A63" s="118" t="s">
        <v>1711</v>
      </c>
    </row>
    <row r="64" spans="1:4" x14ac:dyDescent="0.2">
      <c r="A64" s="119" t="s">
        <v>1712</v>
      </c>
      <c r="B64" s="205" t="s">
        <v>64</v>
      </c>
    </row>
    <row r="65" spans="1:2" x14ac:dyDescent="0.2">
      <c r="A65" s="119" t="s">
        <v>1713</v>
      </c>
      <c r="B65" s="205" t="s">
        <v>1714</v>
      </c>
    </row>
    <row r="66" spans="1:2" ht="25.5" x14ac:dyDescent="0.2">
      <c r="A66" s="119" t="s">
        <v>1715</v>
      </c>
      <c r="B66" s="205">
        <v>3194300000</v>
      </c>
    </row>
    <row r="67" spans="1:2" ht="25.5" x14ac:dyDescent="0.2">
      <c r="A67" s="119" t="s">
        <v>1716</v>
      </c>
      <c r="B67" s="205">
        <v>3217160000</v>
      </c>
    </row>
    <row r="68" spans="1:2" x14ac:dyDescent="0.2">
      <c r="A68" s="119" t="s">
        <v>1717</v>
      </c>
      <c r="B68" s="205">
        <v>4567919737.8500004</v>
      </c>
    </row>
    <row r="69" spans="1:2" x14ac:dyDescent="0.2">
      <c r="A69" s="119" t="s">
        <v>1718</v>
      </c>
      <c r="B69" s="205">
        <v>93810433.136027396</v>
      </c>
    </row>
    <row r="70" spans="1:2" x14ac:dyDescent="0.2">
      <c r="A70" s="119" t="s">
        <v>1719</v>
      </c>
      <c r="B70" s="205">
        <v>0</v>
      </c>
    </row>
    <row r="71" spans="1:2" x14ac:dyDescent="0.2">
      <c r="A71" s="119" t="s">
        <v>1720</v>
      </c>
      <c r="B71" s="205">
        <v>0</v>
      </c>
    </row>
    <row r="72" spans="1:2" x14ac:dyDescent="0.2">
      <c r="A72" s="119" t="s">
        <v>1721</v>
      </c>
      <c r="B72" s="205">
        <v>886225548.09000003</v>
      </c>
    </row>
    <row r="73" spans="1:2" x14ac:dyDescent="0.2">
      <c r="A73" s="119" t="s">
        <v>1722</v>
      </c>
      <c r="B73" s="205">
        <v>174252950.08999997</v>
      </c>
    </row>
    <row r="74" spans="1:2" ht="25.5" x14ac:dyDescent="0.2">
      <c r="A74" s="119" t="s">
        <v>1723</v>
      </c>
      <c r="B74" s="205">
        <v>140453216.97999999</v>
      </c>
    </row>
    <row r="75" spans="1:2" x14ac:dyDescent="0.2">
      <c r="A75" s="119" t="s">
        <v>1724</v>
      </c>
      <c r="B75" s="140">
        <v>1467159236.7920277</v>
      </c>
    </row>
    <row r="76" spans="1:2" x14ac:dyDescent="0.2">
      <c r="A76" s="119" t="s">
        <v>1725</v>
      </c>
      <c r="B76" s="141">
        <v>0.45930539923990477</v>
      </c>
    </row>
    <row r="77" spans="1:2" x14ac:dyDescent="0.2">
      <c r="A77" s="119" t="s">
        <v>1726</v>
      </c>
      <c r="B77" s="140">
        <v>41319</v>
      </c>
    </row>
    <row r="78" spans="1:2" x14ac:dyDescent="0.2">
      <c r="A78" s="119" t="s">
        <v>1727</v>
      </c>
      <c r="B78" s="205">
        <v>110553</v>
      </c>
    </row>
    <row r="79" spans="1:2" x14ac:dyDescent="0.2">
      <c r="A79" s="119" t="s">
        <v>1728</v>
      </c>
      <c r="B79" s="142">
        <v>0.50700000000000001</v>
      </c>
    </row>
    <row r="80" spans="1:2" x14ac:dyDescent="0.2">
      <c r="A80" s="119" t="s">
        <v>1729</v>
      </c>
      <c r="B80" s="142">
        <v>0.43099999999999999</v>
      </c>
    </row>
    <row r="81" spans="1:2" x14ac:dyDescent="0.2">
      <c r="A81" s="119" t="s">
        <v>1730</v>
      </c>
      <c r="B81" s="143">
        <v>48.1</v>
      </c>
    </row>
    <row r="82" spans="1:2" x14ac:dyDescent="0.2">
      <c r="A82" s="119" t="s">
        <v>1731</v>
      </c>
      <c r="B82" s="143">
        <v>202.7</v>
      </c>
    </row>
    <row r="83" spans="1:2" x14ac:dyDescent="0.2">
      <c r="A83" s="119" t="s">
        <v>1732</v>
      </c>
      <c r="B83" s="142">
        <v>2.7570288772272133E-2</v>
      </c>
    </row>
    <row r="84" spans="1:2" x14ac:dyDescent="0.2">
      <c r="A84" s="119" t="s">
        <v>1733</v>
      </c>
      <c r="B84" s="142">
        <v>4.7399999999999998E-2</v>
      </c>
    </row>
    <row r="85" spans="1:2" x14ac:dyDescent="0.2">
      <c r="A85" s="119" t="s">
        <v>1734</v>
      </c>
      <c r="B85" s="142">
        <v>1.0985466784993224E-2</v>
      </c>
    </row>
    <row r="86" spans="1:2" x14ac:dyDescent="0.2">
      <c r="A86" s="119" t="s">
        <v>1735</v>
      </c>
      <c r="B86" s="142">
        <v>1.2799305295723004E-2</v>
      </c>
    </row>
    <row r="87" spans="1:2" x14ac:dyDescent="0.2">
      <c r="A87" s="128" t="s">
        <v>1736</v>
      </c>
      <c r="B87" s="142">
        <v>1.5760586458665606E-2</v>
      </c>
    </row>
    <row r="88" spans="1:2" x14ac:dyDescent="0.2">
      <c r="A88" s="128" t="s">
        <v>1737</v>
      </c>
      <c r="B88" s="142">
        <v>1.7505612177059249E-2</v>
      </c>
    </row>
    <row r="89" spans="1:2" x14ac:dyDescent="0.2">
      <c r="A89" s="128" t="s">
        <v>1738</v>
      </c>
      <c r="B89" s="142">
        <v>0</v>
      </c>
    </row>
    <row r="90" spans="1:2" x14ac:dyDescent="0.2">
      <c r="A90" s="128" t="s">
        <v>1739</v>
      </c>
      <c r="B90" s="142">
        <v>0</v>
      </c>
    </row>
    <row r="91" spans="1:2" x14ac:dyDescent="0.2">
      <c r="A91" s="119" t="s">
        <v>1740</v>
      </c>
      <c r="B91" s="142">
        <v>0.14099999999999999</v>
      </c>
    </row>
    <row r="92" spans="1:2" x14ac:dyDescent="0.2">
      <c r="A92" s="119" t="s">
        <v>1741</v>
      </c>
      <c r="B92" s="144" t="s">
        <v>1742</v>
      </c>
    </row>
    <row r="93" spans="1:2" s="147" customFormat="1" ht="25.5" x14ac:dyDescent="0.25">
      <c r="A93" s="145" t="s">
        <v>1743</v>
      </c>
      <c r="B93" s="146" t="s">
        <v>1744</v>
      </c>
    </row>
    <row r="95" spans="1:2" x14ac:dyDescent="0.2">
      <c r="A95" s="118" t="s">
        <v>1745</v>
      </c>
    </row>
    <row r="97" spans="1:10" x14ac:dyDescent="0.2">
      <c r="A97" s="148" t="s">
        <v>1746</v>
      </c>
      <c r="B97" s="206">
        <v>9914623.2799999993</v>
      </c>
    </row>
    <row r="98" spans="1:10" x14ac:dyDescent="0.2">
      <c r="A98" s="148" t="s">
        <v>1747</v>
      </c>
      <c r="B98" s="206">
        <v>21788280.820000008</v>
      </c>
    </row>
    <row r="99" spans="1:10" x14ac:dyDescent="0.2">
      <c r="A99" s="148" t="s">
        <v>1748</v>
      </c>
      <c r="B99" s="206">
        <v>0</v>
      </c>
    </row>
    <row r="100" spans="1:10" x14ac:dyDescent="0.2">
      <c r="A100" s="148" t="s">
        <v>1749</v>
      </c>
      <c r="B100" s="206">
        <v>50125327.029999994</v>
      </c>
    </row>
    <row r="102" spans="1:10" x14ac:dyDescent="0.2">
      <c r="A102" s="118" t="s">
        <v>1750</v>
      </c>
    </row>
    <row r="103" spans="1:10" x14ac:dyDescent="0.2">
      <c r="B103" s="181" t="s">
        <v>1751</v>
      </c>
      <c r="C103" s="181" t="s">
        <v>1752</v>
      </c>
      <c r="D103" s="182" t="s">
        <v>1753</v>
      </c>
      <c r="E103" s="181" t="s">
        <v>1754</v>
      </c>
    </row>
    <row r="104" spans="1:10" x14ac:dyDescent="0.2">
      <c r="A104" s="128" t="s">
        <v>1755</v>
      </c>
      <c r="B104" s="202">
        <v>478</v>
      </c>
      <c r="C104" s="149">
        <v>1.1568527795929234E-2</v>
      </c>
      <c r="D104" s="202">
        <v>46287937.640000001</v>
      </c>
      <c r="E104" s="149">
        <v>1.0133264220134155E-2</v>
      </c>
    </row>
    <row r="105" spans="1:10" x14ac:dyDescent="0.2">
      <c r="A105" s="128" t="s">
        <v>1756</v>
      </c>
      <c r="B105" s="202">
        <v>63</v>
      </c>
      <c r="C105" s="149">
        <v>1.5247222827270747E-3</v>
      </c>
      <c r="D105" s="202">
        <v>7601437.4900000002</v>
      </c>
      <c r="E105" s="149">
        <v>1.6640917367733341E-3</v>
      </c>
    </row>
    <row r="106" spans="1:10" x14ac:dyDescent="0.2">
      <c r="A106" s="128" t="s">
        <v>1757</v>
      </c>
      <c r="B106" s="202">
        <v>54</v>
      </c>
      <c r="C106" s="149">
        <v>1.3069048137660641E-3</v>
      </c>
      <c r="D106" s="202">
        <v>6540029.9299999997</v>
      </c>
      <c r="E106" s="149">
        <v>1.4317304824358011E-3</v>
      </c>
    </row>
    <row r="107" spans="1:10" x14ac:dyDescent="0.2">
      <c r="A107" s="128" t="s">
        <v>1758</v>
      </c>
      <c r="B107" s="202">
        <v>8</v>
      </c>
      <c r="C107" s="149">
        <v>1.9361552796534281E-4</v>
      </c>
      <c r="D107" s="202">
        <v>964943.03</v>
      </c>
      <c r="E107" s="149">
        <v>2.1124342925827618E-4</v>
      </c>
    </row>
    <row r="108" spans="1:10" x14ac:dyDescent="0.2">
      <c r="A108" s="128" t="s">
        <v>1759</v>
      </c>
      <c r="B108" s="202">
        <v>431</v>
      </c>
      <c r="C108" s="149">
        <v>1.0431036569132844E-2</v>
      </c>
      <c r="D108" s="202">
        <v>84825669.309999868</v>
      </c>
      <c r="E108" s="149">
        <v>1.8569868600608355E-2</v>
      </c>
    </row>
    <row r="110" spans="1:10" x14ac:dyDescent="0.2">
      <c r="A110" s="118" t="s">
        <v>1760</v>
      </c>
      <c r="F110" s="223" t="s">
        <v>1761</v>
      </c>
      <c r="G110" s="224"/>
      <c r="H110" s="224"/>
      <c r="I110" s="224"/>
      <c r="J110" s="225"/>
    </row>
    <row r="111" spans="1:10" ht="25.5" x14ac:dyDescent="0.2">
      <c r="A111" s="128"/>
      <c r="B111" s="181" t="s">
        <v>1751</v>
      </c>
      <c r="C111" s="181" t="s">
        <v>1752</v>
      </c>
      <c r="D111" s="181" t="s">
        <v>1753</v>
      </c>
      <c r="E111" s="182" t="s">
        <v>1754</v>
      </c>
      <c r="F111" s="150" t="s">
        <v>1762</v>
      </c>
      <c r="G111" s="151" t="s">
        <v>1763</v>
      </c>
      <c r="H111" s="150" t="s">
        <v>1764</v>
      </c>
      <c r="I111" s="150" t="s">
        <v>1765</v>
      </c>
      <c r="J111" s="150" t="s">
        <v>1766</v>
      </c>
    </row>
    <row r="112" spans="1:10" x14ac:dyDescent="0.2">
      <c r="A112" s="128" t="s">
        <v>1767</v>
      </c>
      <c r="B112" s="152">
        <v>23371</v>
      </c>
      <c r="C112" s="149">
        <v>0.48659171351238811</v>
      </c>
      <c r="D112" s="202">
        <v>2397570434.54</v>
      </c>
      <c r="E112" s="149">
        <v>0.52487140145515632</v>
      </c>
      <c r="F112" s="153">
        <v>3.0562894881108901E-2</v>
      </c>
      <c r="G112" s="154">
        <v>22.528768517627942</v>
      </c>
      <c r="H112" s="153">
        <v>1.9991508420161154E-2</v>
      </c>
      <c r="I112" s="153">
        <v>-2.611071296639969E-5</v>
      </c>
      <c r="J112" s="153">
        <v>2.9768348423471414E-2</v>
      </c>
    </row>
    <row r="113" spans="1:10" x14ac:dyDescent="0.2">
      <c r="A113" s="128" t="s">
        <v>1768</v>
      </c>
      <c r="B113" s="152">
        <v>0</v>
      </c>
      <c r="C113" s="149">
        <v>0</v>
      </c>
      <c r="D113" s="202">
        <v>0</v>
      </c>
      <c r="E113" s="149">
        <v>0</v>
      </c>
      <c r="F113" s="153">
        <v>0</v>
      </c>
      <c r="G113" s="154">
        <v>0</v>
      </c>
      <c r="H113" s="153">
        <v>0</v>
      </c>
      <c r="I113" s="153">
        <v>0</v>
      </c>
      <c r="J113" s="153">
        <v>0</v>
      </c>
    </row>
    <row r="114" spans="1:10" x14ac:dyDescent="0.2">
      <c r="A114" s="128" t="s">
        <v>1769</v>
      </c>
      <c r="B114" s="152">
        <v>2599</v>
      </c>
      <c r="C114" s="149">
        <v>5.4112013325005204E-2</v>
      </c>
      <c r="D114" s="202">
        <v>207638953.81</v>
      </c>
      <c r="E114" s="149">
        <v>4.5455911164439637E-2</v>
      </c>
      <c r="F114" s="153">
        <v>1.3031884973645456E-2</v>
      </c>
      <c r="G114" s="154">
        <v>2.6234803200677913E-2</v>
      </c>
      <c r="H114" s="153">
        <v>8.0201553920553476E-3</v>
      </c>
      <c r="I114" s="153">
        <v>8.0184225370519974E-3</v>
      </c>
      <c r="J114" s="153">
        <v>5.4145285812736289E-2</v>
      </c>
    </row>
    <row r="115" spans="1:10" x14ac:dyDescent="0.2">
      <c r="A115" s="128" t="s">
        <v>1770</v>
      </c>
      <c r="B115" s="152">
        <v>9</v>
      </c>
      <c r="C115" s="149">
        <v>1.8738288569643974E-4</v>
      </c>
      <c r="D115" s="202">
        <v>0</v>
      </c>
      <c r="E115" s="149">
        <v>0</v>
      </c>
      <c r="F115" s="153">
        <v>0</v>
      </c>
      <c r="G115" s="154">
        <v>0</v>
      </c>
      <c r="H115" s="153">
        <v>0</v>
      </c>
      <c r="I115" s="153">
        <v>0</v>
      </c>
      <c r="J115" s="153">
        <v>0</v>
      </c>
    </row>
    <row r="116" spans="1:10" x14ac:dyDescent="0.2">
      <c r="A116" s="128" t="s">
        <v>1771</v>
      </c>
      <c r="B116" s="152">
        <v>1450</v>
      </c>
      <c r="C116" s="149">
        <v>3.0189464917759732E-2</v>
      </c>
      <c r="D116" s="202">
        <v>170636383.05000001</v>
      </c>
      <c r="E116" s="149">
        <v>3.7355381189406379E-2</v>
      </c>
      <c r="F116" s="153">
        <v>2.428602427177386E-2</v>
      </c>
      <c r="G116" s="154">
        <v>10.329982006144045</v>
      </c>
      <c r="H116" s="153">
        <v>8.3019671486350127E-3</v>
      </c>
      <c r="I116" s="153">
        <v>-2.3685189703978567E-3</v>
      </c>
      <c r="J116" s="153">
        <v>2.2853031221702295E-2</v>
      </c>
    </row>
    <row r="117" spans="1:10" x14ac:dyDescent="0.2">
      <c r="A117" s="128" t="s">
        <v>1772</v>
      </c>
      <c r="B117" s="152">
        <v>0</v>
      </c>
      <c r="C117" s="149">
        <v>0</v>
      </c>
      <c r="D117" s="202">
        <v>0</v>
      </c>
      <c r="E117" s="149">
        <v>0</v>
      </c>
      <c r="F117" s="153">
        <v>0</v>
      </c>
      <c r="G117" s="154">
        <v>0</v>
      </c>
      <c r="H117" s="153">
        <v>0</v>
      </c>
      <c r="I117" s="153">
        <v>0</v>
      </c>
      <c r="J117" s="153">
        <v>0</v>
      </c>
    </row>
    <row r="118" spans="1:10" x14ac:dyDescent="0.2">
      <c r="A118" s="128" t="s">
        <v>1773</v>
      </c>
      <c r="B118" s="152">
        <v>2511</v>
      </c>
      <c r="C118" s="149">
        <v>5.2279825109306684E-2</v>
      </c>
      <c r="D118" s="202">
        <v>173633564.75</v>
      </c>
      <c r="E118" s="149">
        <v>3.801151830914716E-2</v>
      </c>
      <c r="F118" s="153">
        <v>1.2467794218917014E-2</v>
      </c>
      <c r="G118" s="154">
        <v>7.9641375905115661E-4</v>
      </c>
      <c r="H118" s="153">
        <v>7.467794216325316E-3</v>
      </c>
      <c r="I118" s="153">
        <v>7.467794216325316E-3</v>
      </c>
      <c r="J118" s="153">
        <v>3.8832081570795381E-2</v>
      </c>
    </row>
    <row r="119" spans="1:10" x14ac:dyDescent="0.2">
      <c r="A119" s="128" t="s">
        <v>1774</v>
      </c>
      <c r="B119" s="152">
        <v>18090</v>
      </c>
      <c r="C119" s="149">
        <v>0.37663960024984383</v>
      </c>
      <c r="D119" s="202">
        <v>1618440401.7</v>
      </c>
      <c r="E119" s="149">
        <v>0.35430578788185041</v>
      </c>
      <c r="F119" s="153">
        <v>2.6467502916452845E-2</v>
      </c>
      <c r="G119" s="154">
        <v>1.6978930747858045E-3</v>
      </c>
      <c r="H119" s="153">
        <v>2.6467502881865765E-2</v>
      </c>
      <c r="I119" s="153">
        <v>1.6537698542226214E-16</v>
      </c>
      <c r="J119" s="153">
        <v>2.795242639653631E-2</v>
      </c>
    </row>
    <row r="120" spans="1:10" x14ac:dyDescent="0.2">
      <c r="A120" s="128" t="s">
        <v>1775</v>
      </c>
      <c r="B120" s="152">
        <v>0</v>
      </c>
      <c r="C120" s="149">
        <v>0</v>
      </c>
      <c r="D120" s="202">
        <v>0</v>
      </c>
      <c r="E120" s="149">
        <v>0</v>
      </c>
      <c r="F120" s="153">
        <v>0</v>
      </c>
      <c r="G120" s="154">
        <v>0</v>
      </c>
      <c r="H120" s="153">
        <v>0</v>
      </c>
      <c r="I120" s="153">
        <v>0</v>
      </c>
      <c r="J120" s="153">
        <v>0</v>
      </c>
    </row>
    <row r="121" spans="1:10" ht="13.5" thickBot="1" x14ac:dyDescent="0.25">
      <c r="A121" s="155" t="s">
        <v>1</v>
      </c>
      <c r="B121" s="156">
        <v>48030</v>
      </c>
      <c r="C121" s="157">
        <v>1</v>
      </c>
      <c r="D121" s="207">
        <v>4567919737.8500004</v>
      </c>
      <c r="E121" s="157">
        <v>0.99999999999999989</v>
      </c>
      <c r="F121" s="158">
        <v>2.7392688630994803E-2</v>
      </c>
      <c r="H121" s="159">
        <v>2.0829109318585393E-2</v>
      </c>
      <c r="J121" s="158">
        <v>3.0319234587774677E-2</v>
      </c>
    </row>
    <row r="122" spans="1:10" ht="13.5" thickTop="1" x14ac:dyDescent="0.2"/>
    <row r="123" spans="1:10" x14ac:dyDescent="0.2">
      <c r="A123" s="118" t="s">
        <v>1776</v>
      </c>
    </row>
    <row r="124" spans="1:10" x14ac:dyDescent="0.2">
      <c r="A124" s="160" t="s">
        <v>1777</v>
      </c>
      <c r="B124" s="181" t="s">
        <v>1751</v>
      </c>
      <c r="C124" s="181" t="s">
        <v>1752</v>
      </c>
      <c r="D124" s="181" t="s">
        <v>1753</v>
      </c>
      <c r="E124" s="181" t="s">
        <v>1754</v>
      </c>
    </row>
    <row r="125" spans="1:10" x14ac:dyDescent="0.2">
      <c r="A125" s="128" t="s">
        <v>1778</v>
      </c>
      <c r="B125" s="161">
        <v>41166</v>
      </c>
      <c r="C125" s="149">
        <v>0.99629710302766283</v>
      </c>
      <c r="D125" s="203">
        <v>4550919096.6400003</v>
      </c>
      <c r="E125" s="149">
        <v>0.9962782530811275</v>
      </c>
    </row>
    <row r="126" spans="1:10" x14ac:dyDescent="0.2">
      <c r="A126" s="128" t="s">
        <v>1779</v>
      </c>
      <c r="B126" s="161">
        <v>127</v>
      </c>
      <c r="C126" s="149">
        <v>3.0736465064498172E-3</v>
      </c>
      <c r="D126" s="203">
        <v>14931721.939999999</v>
      </c>
      <c r="E126" s="149">
        <v>3.2688231836201149E-3</v>
      </c>
    </row>
    <row r="127" spans="1:10" x14ac:dyDescent="0.2">
      <c r="A127" s="128" t="s">
        <v>1780</v>
      </c>
      <c r="B127" s="161">
        <v>26</v>
      </c>
      <c r="C127" s="149">
        <v>6.292504658873642E-4</v>
      </c>
      <c r="D127" s="203">
        <v>2068919.27</v>
      </c>
      <c r="E127" s="149">
        <v>4.5292373525235931E-4</v>
      </c>
    </row>
    <row r="128" spans="1:10" x14ac:dyDescent="0.2">
      <c r="A128" s="128" t="s">
        <v>1781</v>
      </c>
      <c r="B128" s="161">
        <v>0</v>
      </c>
      <c r="C128" s="149">
        <v>0</v>
      </c>
      <c r="D128" s="203">
        <v>0</v>
      </c>
      <c r="E128" s="149">
        <v>0</v>
      </c>
    </row>
    <row r="129" spans="1:5" x14ac:dyDescent="0.2">
      <c r="A129" s="128" t="s">
        <v>1782</v>
      </c>
      <c r="B129" s="161">
        <v>0</v>
      </c>
      <c r="C129" s="149">
        <v>0</v>
      </c>
      <c r="D129" s="203">
        <v>0</v>
      </c>
      <c r="E129" s="149">
        <v>0</v>
      </c>
    </row>
    <row r="130" spans="1:5" x14ac:dyDescent="0.2">
      <c r="A130" s="128" t="s">
        <v>1783</v>
      </c>
      <c r="B130" s="161">
        <v>0</v>
      </c>
      <c r="C130" s="149">
        <v>0</v>
      </c>
      <c r="D130" s="203">
        <v>0</v>
      </c>
      <c r="E130" s="149">
        <v>0</v>
      </c>
    </row>
    <row r="131" spans="1:5" x14ac:dyDescent="0.2">
      <c r="A131" s="128" t="s">
        <v>1784</v>
      </c>
      <c r="B131" s="161">
        <v>0</v>
      </c>
      <c r="C131" s="149">
        <v>0</v>
      </c>
      <c r="D131" s="203">
        <v>0</v>
      </c>
      <c r="E131" s="149">
        <v>0</v>
      </c>
    </row>
    <row r="132" spans="1:5" ht="13.5" thickBot="1" x14ac:dyDescent="0.25">
      <c r="A132" s="155" t="s">
        <v>1</v>
      </c>
      <c r="B132" s="156">
        <v>41319</v>
      </c>
      <c r="C132" s="157">
        <v>1</v>
      </c>
      <c r="D132" s="207">
        <v>4567919737.8500004</v>
      </c>
      <c r="E132" s="157">
        <v>1</v>
      </c>
    </row>
    <row r="133" spans="1:5" ht="13.5" thickTop="1" x14ac:dyDescent="0.2"/>
    <row r="134" spans="1:5" x14ac:dyDescent="0.2">
      <c r="A134" s="160" t="s">
        <v>1785</v>
      </c>
      <c r="B134" s="181" t="s">
        <v>1751</v>
      </c>
      <c r="C134" s="181" t="s">
        <v>1752</v>
      </c>
      <c r="D134" s="181" t="s">
        <v>1753</v>
      </c>
      <c r="E134" s="181" t="s">
        <v>1754</v>
      </c>
    </row>
    <row r="135" spans="1:5" x14ac:dyDescent="0.2">
      <c r="A135" s="128" t="s">
        <v>1786</v>
      </c>
      <c r="B135" s="161">
        <v>26091</v>
      </c>
      <c r="C135" s="149">
        <v>0.63145284251796996</v>
      </c>
      <c r="D135" s="203">
        <v>2006585804.6300001</v>
      </c>
      <c r="E135" s="149">
        <v>0.43927781567686808</v>
      </c>
    </row>
    <row r="136" spans="1:5" x14ac:dyDescent="0.2">
      <c r="A136" s="128" t="s">
        <v>1787</v>
      </c>
      <c r="B136" s="161">
        <v>2961</v>
      </c>
      <c r="C136" s="149">
        <v>7.1661947288172517E-2</v>
      </c>
      <c r="D136" s="203">
        <v>423935138.27999997</v>
      </c>
      <c r="E136" s="149">
        <v>9.2807046228779638E-2</v>
      </c>
    </row>
    <row r="137" spans="1:5" x14ac:dyDescent="0.2">
      <c r="A137" s="128" t="s">
        <v>1788</v>
      </c>
      <c r="B137" s="161">
        <v>3177</v>
      </c>
      <c r="C137" s="149">
        <v>7.6889566543236768E-2</v>
      </c>
      <c r="D137" s="203">
        <v>504671850.56</v>
      </c>
      <c r="E137" s="149">
        <v>0.11048176840286072</v>
      </c>
    </row>
    <row r="138" spans="1:5" x14ac:dyDescent="0.2">
      <c r="A138" s="128" t="s">
        <v>1789</v>
      </c>
      <c r="B138" s="161">
        <v>2749</v>
      </c>
      <c r="C138" s="149">
        <v>6.6531135797090926E-2</v>
      </c>
      <c r="D138" s="203">
        <v>472665118.76999998</v>
      </c>
      <c r="E138" s="149">
        <v>0.10347491766404614</v>
      </c>
    </row>
    <row r="139" spans="1:5" x14ac:dyDescent="0.2">
      <c r="A139" s="128" t="s">
        <v>1790</v>
      </c>
      <c r="B139" s="161">
        <v>2617</v>
      </c>
      <c r="C139" s="149">
        <v>6.3336479585662769E-2</v>
      </c>
      <c r="D139" s="203">
        <v>453840915.58999997</v>
      </c>
      <c r="E139" s="149">
        <v>9.9353960147209361E-2</v>
      </c>
    </row>
    <row r="140" spans="1:5" x14ac:dyDescent="0.2">
      <c r="A140" s="128" t="s">
        <v>1791</v>
      </c>
      <c r="B140" s="161">
        <v>2662</v>
      </c>
      <c r="C140" s="149">
        <v>6.4425566930467817E-2</v>
      </c>
      <c r="D140" s="203">
        <v>505550972.12</v>
      </c>
      <c r="E140" s="149">
        <v>0.11067422396479093</v>
      </c>
    </row>
    <row r="141" spans="1:5" x14ac:dyDescent="0.2">
      <c r="A141" s="128" t="s">
        <v>1792</v>
      </c>
      <c r="B141" s="161">
        <v>904</v>
      </c>
      <c r="C141" s="149">
        <v>2.1878554660083739E-2</v>
      </c>
      <c r="D141" s="203">
        <v>168527150.09</v>
      </c>
      <c r="E141" s="149">
        <v>3.689363206047077E-2</v>
      </c>
    </row>
    <row r="142" spans="1:5" x14ac:dyDescent="0.2">
      <c r="A142" s="128" t="s">
        <v>1793</v>
      </c>
      <c r="B142" s="161">
        <v>134</v>
      </c>
      <c r="C142" s="149">
        <v>3.2430600934194921E-3</v>
      </c>
      <c r="D142" s="203">
        <v>26892621.760000002</v>
      </c>
      <c r="E142" s="149">
        <v>5.8872798348811733E-3</v>
      </c>
    </row>
    <row r="143" spans="1:5" x14ac:dyDescent="0.2">
      <c r="A143" s="128" t="s">
        <v>1794</v>
      </c>
      <c r="B143" s="161">
        <v>24</v>
      </c>
      <c r="C143" s="149">
        <v>5.8084658389602841E-4</v>
      </c>
      <c r="D143" s="203">
        <v>5250166.05</v>
      </c>
      <c r="E143" s="149">
        <v>1.1493560200931015E-3</v>
      </c>
    </row>
    <row r="144" spans="1:5" x14ac:dyDescent="0.2">
      <c r="A144" s="128" t="s">
        <v>1795</v>
      </c>
      <c r="B144" s="161">
        <v>0</v>
      </c>
      <c r="C144" s="149">
        <v>0</v>
      </c>
      <c r="D144" s="203">
        <v>0</v>
      </c>
      <c r="E144" s="149">
        <v>0</v>
      </c>
    </row>
    <row r="145" spans="1:5" x14ac:dyDescent="0.2">
      <c r="A145" s="128" t="s">
        <v>1796</v>
      </c>
      <c r="B145" s="161">
        <v>0</v>
      </c>
      <c r="C145" s="149">
        <v>0</v>
      </c>
      <c r="D145" s="203">
        <v>0</v>
      </c>
      <c r="E145" s="149">
        <v>0</v>
      </c>
    </row>
    <row r="146" spans="1:5" x14ac:dyDescent="0.2">
      <c r="A146" s="128" t="s">
        <v>1797</v>
      </c>
      <c r="B146" s="161">
        <v>0</v>
      </c>
      <c r="C146" s="149">
        <v>0</v>
      </c>
      <c r="D146" s="203">
        <v>0</v>
      </c>
      <c r="E146" s="149">
        <v>0</v>
      </c>
    </row>
    <row r="147" spans="1:5" x14ac:dyDescent="0.2">
      <c r="A147" s="128" t="s">
        <v>1798</v>
      </c>
      <c r="B147" s="161">
        <v>0</v>
      </c>
      <c r="C147" s="149">
        <v>0</v>
      </c>
      <c r="D147" s="203">
        <v>0</v>
      </c>
      <c r="E147" s="149">
        <v>0</v>
      </c>
    </row>
    <row r="148" spans="1:5" x14ac:dyDescent="0.2">
      <c r="A148" s="128" t="s">
        <v>1799</v>
      </c>
      <c r="B148" s="161">
        <v>0</v>
      </c>
      <c r="C148" s="149">
        <v>0</v>
      </c>
      <c r="D148" s="203">
        <v>0</v>
      </c>
      <c r="E148" s="149">
        <v>0</v>
      </c>
    </row>
    <row r="149" spans="1:5" x14ac:dyDescent="0.2">
      <c r="A149" s="128" t="s">
        <v>1800</v>
      </c>
      <c r="B149" s="161">
        <v>0</v>
      </c>
      <c r="C149" s="149">
        <v>0</v>
      </c>
      <c r="D149" s="203">
        <v>0</v>
      </c>
      <c r="E149" s="149">
        <v>0</v>
      </c>
    </row>
    <row r="150" spans="1:5" s="162" customFormat="1" ht="13.5" thickBot="1" x14ac:dyDescent="0.25">
      <c r="A150" s="155" t="s">
        <v>1</v>
      </c>
      <c r="B150" s="156">
        <v>41319</v>
      </c>
      <c r="C150" s="158">
        <v>1</v>
      </c>
      <c r="D150" s="207">
        <v>4567919737.8500004</v>
      </c>
      <c r="E150" s="158">
        <v>0.99999999999999989</v>
      </c>
    </row>
    <row r="151" spans="1:5" ht="13.5" thickTop="1" x14ac:dyDescent="0.2"/>
    <row r="152" spans="1:5" x14ac:dyDescent="0.2">
      <c r="A152" s="160" t="s">
        <v>1801</v>
      </c>
      <c r="B152" s="181" t="s">
        <v>1751</v>
      </c>
      <c r="C152" s="181" t="s">
        <v>1752</v>
      </c>
      <c r="D152" s="181" t="s">
        <v>1753</v>
      </c>
      <c r="E152" s="181" t="s">
        <v>1754</v>
      </c>
    </row>
    <row r="153" spans="1:5" x14ac:dyDescent="0.2">
      <c r="A153" s="128" t="s">
        <v>1786</v>
      </c>
      <c r="B153" s="161">
        <v>31166</v>
      </c>
      <c r="C153" s="149">
        <v>0.75427769307098425</v>
      </c>
      <c r="D153" s="203">
        <v>2854844483.3900003</v>
      </c>
      <c r="E153" s="149">
        <v>0.62497693637973173</v>
      </c>
    </row>
    <row r="154" spans="1:5" x14ac:dyDescent="0.2">
      <c r="A154" s="128" t="s">
        <v>1787</v>
      </c>
      <c r="B154" s="161">
        <v>3031</v>
      </c>
      <c r="C154" s="149">
        <v>7.3356083157869262E-2</v>
      </c>
      <c r="D154" s="203">
        <v>491259967.64999998</v>
      </c>
      <c r="E154" s="149">
        <v>0.10754566538886323</v>
      </c>
    </row>
    <row r="155" spans="1:5" x14ac:dyDescent="0.2">
      <c r="A155" s="128" t="s">
        <v>1788</v>
      </c>
      <c r="B155" s="161">
        <v>2783</v>
      </c>
      <c r="C155" s="149">
        <v>6.7354001790943641E-2</v>
      </c>
      <c r="D155" s="203">
        <v>456900034.75999999</v>
      </c>
      <c r="E155" s="149">
        <v>0.10002365649599851</v>
      </c>
    </row>
    <row r="156" spans="1:5" x14ac:dyDescent="0.2">
      <c r="A156" s="128" t="s">
        <v>1789</v>
      </c>
      <c r="B156" s="161">
        <v>2144</v>
      </c>
      <c r="C156" s="149">
        <v>5.1888961494711873E-2</v>
      </c>
      <c r="D156" s="203">
        <v>367229897.62</v>
      </c>
      <c r="E156" s="149">
        <v>8.039324653126359E-2</v>
      </c>
    </row>
    <row r="157" spans="1:5" x14ac:dyDescent="0.2">
      <c r="A157" s="128" t="s">
        <v>1790</v>
      </c>
      <c r="B157" s="161">
        <v>1606</v>
      </c>
      <c r="C157" s="149">
        <v>3.886831723904257E-2</v>
      </c>
      <c r="D157" s="203">
        <v>280765921.57999998</v>
      </c>
      <c r="E157" s="149">
        <v>6.146472304527599E-2</v>
      </c>
    </row>
    <row r="158" spans="1:5" x14ac:dyDescent="0.2">
      <c r="A158" s="128" t="s">
        <v>1791</v>
      </c>
      <c r="B158" s="161">
        <v>520</v>
      </c>
      <c r="C158" s="149">
        <v>1.2585009317747283E-2</v>
      </c>
      <c r="D158" s="203">
        <v>103826768.09999999</v>
      </c>
      <c r="E158" s="149">
        <v>2.2729551756281191E-2</v>
      </c>
    </row>
    <row r="159" spans="1:5" x14ac:dyDescent="0.2">
      <c r="A159" s="128" t="s">
        <v>1792</v>
      </c>
      <c r="B159" s="161">
        <v>38</v>
      </c>
      <c r="C159" s="149">
        <v>9.1967375783537841E-4</v>
      </c>
      <c r="D159" s="203">
        <v>7165483.5</v>
      </c>
      <c r="E159" s="149">
        <v>1.5686535471773864E-3</v>
      </c>
    </row>
    <row r="160" spans="1:5" x14ac:dyDescent="0.2">
      <c r="A160" s="128" t="s">
        <v>1793</v>
      </c>
      <c r="B160" s="161">
        <v>20</v>
      </c>
      <c r="C160" s="149">
        <v>4.8403881991335705E-4</v>
      </c>
      <c r="D160" s="203">
        <v>3956484.76</v>
      </c>
      <c r="E160" s="149">
        <v>8.6614585786531635E-4</v>
      </c>
    </row>
    <row r="161" spans="1:7" x14ac:dyDescent="0.2">
      <c r="A161" s="128" t="s">
        <v>1794</v>
      </c>
      <c r="B161" s="161">
        <v>11</v>
      </c>
      <c r="C161" s="149">
        <v>2.6622135095234636E-4</v>
      </c>
      <c r="D161" s="203">
        <v>1970696.49</v>
      </c>
      <c r="E161" s="149">
        <v>4.3142099754308618E-4</v>
      </c>
    </row>
    <row r="162" spans="1:7" x14ac:dyDescent="0.2">
      <c r="A162" s="128" t="s">
        <v>1795</v>
      </c>
      <c r="B162" s="161">
        <v>0</v>
      </c>
      <c r="C162" s="149">
        <v>0</v>
      </c>
      <c r="D162" s="203">
        <v>0</v>
      </c>
      <c r="E162" s="149">
        <v>0</v>
      </c>
    </row>
    <row r="163" spans="1:7" x14ac:dyDescent="0.2">
      <c r="A163" s="128" t="s">
        <v>1796</v>
      </c>
      <c r="B163" s="161">
        <v>0</v>
      </c>
      <c r="C163" s="149">
        <v>0</v>
      </c>
      <c r="D163" s="203">
        <v>0</v>
      </c>
      <c r="E163" s="149">
        <v>0</v>
      </c>
    </row>
    <row r="164" spans="1:7" x14ac:dyDescent="0.2">
      <c r="A164" s="128" t="s">
        <v>1797</v>
      </c>
      <c r="B164" s="161">
        <v>0</v>
      </c>
      <c r="C164" s="149">
        <v>0</v>
      </c>
      <c r="D164" s="203">
        <v>0</v>
      </c>
      <c r="E164" s="149">
        <v>0</v>
      </c>
    </row>
    <row r="165" spans="1:7" x14ac:dyDescent="0.2">
      <c r="A165" s="128" t="s">
        <v>1798</v>
      </c>
      <c r="B165" s="161">
        <v>0</v>
      </c>
      <c r="C165" s="149">
        <v>0</v>
      </c>
      <c r="D165" s="203">
        <v>0</v>
      </c>
      <c r="E165" s="149">
        <v>0</v>
      </c>
    </row>
    <row r="166" spans="1:7" x14ac:dyDescent="0.2">
      <c r="A166" s="128" t="s">
        <v>1799</v>
      </c>
      <c r="B166" s="161">
        <v>0</v>
      </c>
      <c r="C166" s="149">
        <v>0</v>
      </c>
      <c r="D166" s="203">
        <v>0</v>
      </c>
      <c r="E166" s="149">
        <v>0</v>
      </c>
    </row>
    <row r="167" spans="1:7" x14ac:dyDescent="0.2">
      <c r="A167" s="128" t="s">
        <v>1800</v>
      </c>
      <c r="B167" s="161">
        <v>0</v>
      </c>
      <c r="C167" s="149">
        <v>0</v>
      </c>
      <c r="D167" s="203">
        <v>0</v>
      </c>
      <c r="E167" s="149">
        <v>0</v>
      </c>
    </row>
    <row r="168" spans="1:7" s="162" customFormat="1" ht="13.5" thickBot="1" x14ac:dyDescent="0.25">
      <c r="A168" s="155" t="s">
        <v>1</v>
      </c>
      <c r="B168" s="156">
        <v>41319</v>
      </c>
      <c r="C168" s="157">
        <v>1</v>
      </c>
      <c r="D168" s="207">
        <v>4567919737.8500004</v>
      </c>
      <c r="E168" s="157">
        <v>1</v>
      </c>
    </row>
    <row r="169" spans="1:7" ht="13.5" thickTop="1" x14ac:dyDescent="0.2">
      <c r="G169" s="162"/>
    </row>
    <row r="170" spans="1:7" x14ac:dyDescent="0.2">
      <c r="A170" s="160" t="s">
        <v>1802</v>
      </c>
      <c r="B170" s="181" t="s">
        <v>1751</v>
      </c>
      <c r="C170" s="181" t="s">
        <v>1752</v>
      </c>
      <c r="D170" s="181" t="s">
        <v>1753</v>
      </c>
      <c r="E170" s="181" t="s">
        <v>1754</v>
      </c>
      <c r="G170" s="162"/>
    </row>
    <row r="171" spans="1:7" x14ac:dyDescent="0.2">
      <c r="A171" s="128" t="s">
        <v>1803</v>
      </c>
      <c r="B171" s="161">
        <v>770</v>
      </c>
      <c r="C171" s="149">
        <v>1.8635494566664246E-2</v>
      </c>
      <c r="D171" s="161">
        <v>1871038.51</v>
      </c>
      <c r="E171" s="149">
        <v>4.0960406867408063E-4</v>
      </c>
      <c r="G171" s="162"/>
    </row>
    <row r="172" spans="1:7" x14ac:dyDescent="0.2">
      <c r="A172" s="128" t="s">
        <v>1804</v>
      </c>
      <c r="B172" s="161">
        <v>920</v>
      </c>
      <c r="C172" s="149">
        <v>2.2265785716014425E-2</v>
      </c>
      <c r="D172" s="161">
        <v>6972250.5199999996</v>
      </c>
      <c r="E172" s="149">
        <v>1.526351363450544E-3</v>
      </c>
      <c r="G172" s="162"/>
    </row>
    <row r="173" spans="1:7" x14ac:dyDescent="0.2">
      <c r="A173" s="128" t="s">
        <v>1805</v>
      </c>
      <c r="B173" s="161">
        <v>3309</v>
      </c>
      <c r="C173" s="149">
        <v>8.0084222754664924E-2</v>
      </c>
      <c r="D173" s="161">
        <v>58950712.700000003</v>
      </c>
      <c r="E173" s="149">
        <v>1.2905374017746326E-2</v>
      </c>
      <c r="G173" s="162"/>
    </row>
    <row r="174" spans="1:7" x14ac:dyDescent="0.2">
      <c r="A174" s="128" t="s">
        <v>1806</v>
      </c>
      <c r="B174" s="161">
        <v>6505</v>
      </c>
      <c r="C174" s="149">
        <v>0.15743362617681939</v>
      </c>
      <c r="D174" s="161">
        <v>244871221.06999999</v>
      </c>
      <c r="E174" s="149">
        <v>5.3606725845243161E-2</v>
      </c>
      <c r="G174" s="162"/>
    </row>
    <row r="175" spans="1:7" x14ac:dyDescent="0.2">
      <c r="A175" s="128" t="s">
        <v>1807</v>
      </c>
      <c r="B175" s="161">
        <v>6410</v>
      </c>
      <c r="C175" s="149">
        <v>0.15513444178223093</v>
      </c>
      <c r="D175" s="161">
        <v>399157724.83999997</v>
      </c>
      <c r="E175" s="149">
        <v>8.7382823636886625E-2</v>
      </c>
      <c r="G175" s="162"/>
    </row>
    <row r="176" spans="1:7" x14ac:dyDescent="0.2">
      <c r="A176" s="128" t="s">
        <v>1808</v>
      </c>
      <c r="B176" s="161">
        <v>5726</v>
      </c>
      <c r="C176" s="149">
        <v>0.13858031414119412</v>
      </c>
      <c r="D176" s="161">
        <v>498837867.38</v>
      </c>
      <c r="E176" s="149">
        <v>0.1092046042855363</v>
      </c>
      <c r="G176" s="162"/>
    </row>
    <row r="177" spans="1:7" x14ac:dyDescent="0.2">
      <c r="A177" s="128" t="s">
        <v>1809</v>
      </c>
      <c r="B177" s="161">
        <v>7888</v>
      </c>
      <c r="C177" s="149">
        <v>0.19090491057382802</v>
      </c>
      <c r="D177" s="161">
        <v>968902110.65999997</v>
      </c>
      <c r="E177" s="149">
        <v>0.21211014340546114</v>
      </c>
      <c r="G177" s="162"/>
    </row>
    <row r="178" spans="1:7" x14ac:dyDescent="0.2">
      <c r="A178" s="128" t="s">
        <v>1810</v>
      </c>
      <c r="B178" s="161">
        <v>4406</v>
      </c>
      <c r="C178" s="149">
        <v>0.10663375202691255</v>
      </c>
      <c r="D178" s="161">
        <v>758349826.76999998</v>
      </c>
      <c r="E178" s="149">
        <v>0.16601645175292315</v>
      </c>
      <c r="G178" s="162"/>
    </row>
    <row r="179" spans="1:7" x14ac:dyDescent="0.2">
      <c r="A179" s="128" t="s">
        <v>1811</v>
      </c>
      <c r="B179" s="161">
        <v>2211</v>
      </c>
      <c r="C179" s="149">
        <v>5.3510491541421623E-2</v>
      </c>
      <c r="D179" s="161">
        <v>491627479.83999997</v>
      </c>
      <c r="E179" s="149">
        <v>0.10762612043428681</v>
      </c>
      <c r="G179" s="162"/>
    </row>
    <row r="180" spans="1:7" x14ac:dyDescent="0.2">
      <c r="A180" s="128" t="s">
        <v>1812</v>
      </c>
      <c r="B180" s="161">
        <v>1271</v>
      </c>
      <c r="C180" s="149">
        <v>3.076066700549384E-2</v>
      </c>
      <c r="D180" s="161">
        <v>347157318.36000001</v>
      </c>
      <c r="E180" s="149">
        <v>7.599899697961808E-2</v>
      </c>
      <c r="G180" s="162"/>
    </row>
    <row r="181" spans="1:7" x14ac:dyDescent="0.2">
      <c r="A181" s="128" t="s">
        <v>1813</v>
      </c>
      <c r="B181" s="161">
        <v>704</v>
      </c>
      <c r="C181" s="149">
        <v>1.7038166460950167E-2</v>
      </c>
      <c r="D181" s="161">
        <v>227992942.65000001</v>
      </c>
      <c r="E181" s="149">
        <v>4.9911766347565091E-2</v>
      </c>
      <c r="G181" s="162"/>
    </row>
    <row r="182" spans="1:7" x14ac:dyDescent="0.2">
      <c r="A182" s="128" t="s">
        <v>1814</v>
      </c>
      <c r="B182" s="161">
        <v>398</v>
      </c>
      <c r="C182" s="149">
        <v>9.6323725162758052E-3</v>
      </c>
      <c r="D182" s="161">
        <v>148153257.75999999</v>
      </c>
      <c r="E182" s="149">
        <v>3.2433419644481723E-2</v>
      </c>
      <c r="G182" s="162"/>
    </row>
    <row r="183" spans="1:7" x14ac:dyDescent="0.2">
      <c r="A183" s="128" t="s">
        <v>1815</v>
      </c>
      <c r="B183" s="161">
        <v>276</v>
      </c>
      <c r="C183" s="149">
        <v>6.6797357148043277E-3</v>
      </c>
      <c r="D183" s="161">
        <v>116789518.25</v>
      </c>
      <c r="E183" s="149">
        <v>2.5567331510288258E-2</v>
      </c>
      <c r="G183" s="162"/>
    </row>
    <row r="184" spans="1:7" x14ac:dyDescent="0.2">
      <c r="A184" s="128" t="s">
        <v>1816</v>
      </c>
      <c r="B184" s="161">
        <v>200</v>
      </c>
      <c r="C184" s="149">
        <v>4.8403881991335709E-3</v>
      </c>
      <c r="D184" s="161">
        <v>94919889.079999998</v>
      </c>
      <c r="E184" s="149">
        <v>2.0779675328681736E-2</v>
      </c>
      <c r="G184" s="162"/>
    </row>
    <row r="185" spans="1:7" x14ac:dyDescent="0.2">
      <c r="A185" s="128" t="s">
        <v>1817</v>
      </c>
      <c r="B185" s="161">
        <v>165</v>
      </c>
      <c r="C185" s="149">
        <v>3.993320264285196E-3</v>
      </c>
      <c r="D185" s="161">
        <v>89278602.760000005</v>
      </c>
      <c r="E185" s="149">
        <v>1.9544696028748764E-2</v>
      </c>
      <c r="G185" s="162"/>
    </row>
    <row r="186" spans="1:7" x14ac:dyDescent="0.2">
      <c r="A186" s="128" t="s">
        <v>1818</v>
      </c>
      <c r="B186" s="161">
        <v>94</v>
      </c>
      <c r="C186" s="149">
        <v>2.274982453592778E-3</v>
      </c>
      <c r="D186" s="161">
        <v>60460673.909999996</v>
      </c>
      <c r="E186" s="149">
        <v>1.3235931754452684E-2</v>
      </c>
    </row>
    <row r="187" spans="1:7" x14ac:dyDescent="0.2">
      <c r="A187" s="128" t="s">
        <v>1819</v>
      </c>
      <c r="B187" s="161">
        <v>35</v>
      </c>
      <c r="C187" s="149">
        <v>8.4706793484837489E-4</v>
      </c>
      <c r="D187" s="161">
        <v>26156347.399999999</v>
      </c>
      <c r="E187" s="149">
        <v>5.726096100872189E-3</v>
      </c>
    </row>
    <row r="188" spans="1:7" x14ac:dyDescent="0.2">
      <c r="A188" s="128" t="s">
        <v>1820</v>
      </c>
      <c r="B188" s="161">
        <v>18</v>
      </c>
      <c r="C188" s="149">
        <v>4.3563493792202136E-4</v>
      </c>
      <c r="D188" s="161">
        <v>15096534.26</v>
      </c>
      <c r="E188" s="149">
        <v>3.304903572387535E-3</v>
      </c>
    </row>
    <row r="189" spans="1:7" x14ac:dyDescent="0.2">
      <c r="A189" s="128" t="s">
        <v>1821</v>
      </c>
      <c r="B189" s="161">
        <v>12</v>
      </c>
      <c r="C189" s="149">
        <v>2.9042329194801421E-4</v>
      </c>
      <c r="D189" s="161">
        <v>11236463.970000001</v>
      </c>
      <c r="E189" s="149">
        <v>2.4598645805647863E-3</v>
      </c>
    </row>
    <row r="190" spans="1:7" x14ac:dyDescent="0.2">
      <c r="A190" s="128" t="s">
        <v>1822</v>
      </c>
      <c r="B190" s="161">
        <v>1</v>
      </c>
      <c r="C190" s="149">
        <v>2.4201940995667852E-5</v>
      </c>
      <c r="D190" s="161">
        <v>1137957.1599999999</v>
      </c>
      <c r="E190" s="149">
        <v>2.4911934213091194E-4</v>
      </c>
    </row>
    <row r="191" spans="1:7" ht="13.5" thickBot="1" x14ac:dyDescent="0.25">
      <c r="A191" s="155" t="s">
        <v>1</v>
      </c>
      <c r="B191" s="156">
        <v>41319</v>
      </c>
      <c r="C191" s="157">
        <v>0.99999999999999978</v>
      </c>
      <c r="D191" s="207">
        <v>4567919737.8500004</v>
      </c>
      <c r="E191" s="157">
        <v>0.99999999999999989</v>
      </c>
    </row>
    <row r="192" spans="1:7" ht="13.5" thickTop="1" x14ac:dyDescent="0.2"/>
    <row r="194" spans="1:5" x14ac:dyDescent="0.2">
      <c r="A194" s="160" t="s">
        <v>1823</v>
      </c>
      <c r="B194" s="181" t="s">
        <v>1751</v>
      </c>
      <c r="C194" s="181" t="s">
        <v>1752</v>
      </c>
      <c r="D194" s="181" t="s">
        <v>1753</v>
      </c>
      <c r="E194" s="181" t="s">
        <v>1754</v>
      </c>
    </row>
    <row r="195" spans="1:5" x14ac:dyDescent="0.2">
      <c r="A195" s="128" t="s">
        <v>1547</v>
      </c>
      <c r="B195" s="161">
        <v>1929</v>
      </c>
      <c r="C195" s="149">
        <v>4.6685544180643287E-2</v>
      </c>
      <c r="D195" s="161">
        <v>196169098.08000001</v>
      </c>
      <c r="E195" s="149">
        <v>4.2944952919057124E-2</v>
      </c>
    </row>
    <row r="196" spans="1:5" x14ac:dyDescent="0.2">
      <c r="A196" s="128" t="s">
        <v>1548</v>
      </c>
      <c r="B196" s="161">
        <v>4117</v>
      </c>
      <c r="C196" s="149">
        <v>9.9639391079164544E-2</v>
      </c>
      <c r="D196" s="161">
        <v>369543738.61000001</v>
      </c>
      <c r="E196" s="149">
        <v>8.089978804748757E-2</v>
      </c>
    </row>
    <row r="197" spans="1:5" x14ac:dyDescent="0.2">
      <c r="A197" s="128" t="s">
        <v>1549</v>
      </c>
      <c r="B197" s="161">
        <v>3763</v>
      </c>
      <c r="C197" s="149">
        <v>9.1071903966698134E-2</v>
      </c>
      <c r="D197" s="161">
        <v>696287670.42999995</v>
      </c>
      <c r="E197" s="149">
        <v>0.15242992661638233</v>
      </c>
    </row>
    <row r="198" spans="1:5" x14ac:dyDescent="0.2">
      <c r="A198" s="128" t="s">
        <v>1550</v>
      </c>
      <c r="B198" s="161">
        <v>1785</v>
      </c>
      <c r="C198" s="149">
        <v>4.3200464677267118E-2</v>
      </c>
      <c r="D198" s="161">
        <v>134925215.25999999</v>
      </c>
      <c r="E198" s="149">
        <v>2.9537562611269903E-2</v>
      </c>
    </row>
    <row r="199" spans="1:5" x14ac:dyDescent="0.2">
      <c r="A199" s="128" t="s">
        <v>1551</v>
      </c>
      <c r="B199" s="161">
        <v>3835</v>
      </c>
      <c r="C199" s="149">
        <v>9.2814443718386208E-2</v>
      </c>
      <c r="D199" s="161">
        <v>356462362.86000001</v>
      </c>
      <c r="E199" s="149">
        <v>7.8036039010566646E-2</v>
      </c>
    </row>
    <row r="200" spans="1:5" x14ac:dyDescent="0.2">
      <c r="A200" s="128" t="s">
        <v>1571</v>
      </c>
      <c r="B200" s="161">
        <v>0</v>
      </c>
      <c r="C200" s="149">
        <v>0</v>
      </c>
      <c r="D200" s="161">
        <v>0</v>
      </c>
      <c r="E200" s="149">
        <v>0</v>
      </c>
    </row>
    <row r="201" spans="1:5" x14ac:dyDescent="0.2">
      <c r="A201" s="128" t="s">
        <v>1824</v>
      </c>
      <c r="B201" s="161">
        <v>4858</v>
      </c>
      <c r="C201" s="149">
        <v>0.11757302935695443</v>
      </c>
      <c r="D201" s="161">
        <v>749244742.11000001</v>
      </c>
      <c r="E201" s="149">
        <v>0.16402318453665515</v>
      </c>
    </row>
    <row r="202" spans="1:5" x14ac:dyDescent="0.2">
      <c r="A202" s="128" t="s">
        <v>1825</v>
      </c>
      <c r="B202" s="161">
        <v>4693</v>
      </c>
      <c r="C202" s="149">
        <v>0.11357970909266923</v>
      </c>
      <c r="D202" s="161">
        <v>570953021.38</v>
      </c>
      <c r="E202" s="149">
        <v>0.12499191188694847</v>
      </c>
    </row>
    <row r="203" spans="1:5" x14ac:dyDescent="0.2">
      <c r="A203" s="128" t="s">
        <v>1554</v>
      </c>
      <c r="B203" s="161">
        <v>4425</v>
      </c>
      <c r="C203" s="149">
        <v>0.10709358890583025</v>
      </c>
      <c r="D203" s="161">
        <v>471162524.19</v>
      </c>
      <c r="E203" s="149">
        <v>0.1031459726154829</v>
      </c>
    </row>
    <row r="204" spans="1:5" x14ac:dyDescent="0.2">
      <c r="A204" s="128" t="s">
        <v>1572</v>
      </c>
      <c r="B204" s="161">
        <v>0</v>
      </c>
      <c r="C204" s="149">
        <v>0</v>
      </c>
      <c r="D204" s="161">
        <v>0</v>
      </c>
      <c r="E204" s="149">
        <v>0</v>
      </c>
    </row>
    <row r="205" spans="1:5" x14ac:dyDescent="0.2">
      <c r="A205" s="128" t="s">
        <v>1555</v>
      </c>
      <c r="B205" s="161">
        <v>1552</v>
      </c>
      <c r="C205" s="149">
        <v>3.7561412425276504E-2</v>
      </c>
      <c r="D205" s="161">
        <v>135019919.03</v>
      </c>
      <c r="E205" s="149">
        <v>2.9558294974234886E-2</v>
      </c>
    </row>
    <row r="206" spans="1:5" x14ac:dyDescent="0.2">
      <c r="A206" s="128" t="s">
        <v>1556</v>
      </c>
      <c r="B206" s="161">
        <v>6725</v>
      </c>
      <c r="C206" s="149">
        <v>0.16275805319586631</v>
      </c>
      <c r="D206" s="161">
        <v>578804451.82000005</v>
      </c>
      <c r="E206" s="149">
        <v>0.12671073158838558</v>
      </c>
    </row>
    <row r="207" spans="1:5" x14ac:dyDescent="0.2">
      <c r="A207" s="128" t="s">
        <v>1826</v>
      </c>
      <c r="B207" s="161">
        <v>3637</v>
      </c>
      <c r="C207" s="149">
        <v>8.802245940124398E-2</v>
      </c>
      <c r="D207" s="161">
        <v>309346994.07999998</v>
      </c>
      <c r="E207" s="149">
        <v>6.7721635193529361E-2</v>
      </c>
    </row>
    <row r="208" spans="1:5" x14ac:dyDescent="0.2">
      <c r="A208" s="128" t="s">
        <v>2</v>
      </c>
      <c r="B208" s="161">
        <v>0</v>
      </c>
      <c r="C208" s="149">
        <v>0</v>
      </c>
      <c r="D208" s="161">
        <v>0</v>
      </c>
      <c r="E208" s="149">
        <v>0</v>
      </c>
    </row>
    <row r="209" spans="1:7" s="162" customFormat="1" ht="13.5" thickBot="1" x14ac:dyDescent="0.25">
      <c r="A209" s="155" t="s">
        <v>1</v>
      </c>
      <c r="B209" s="156">
        <v>41319</v>
      </c>
      <c r="C209" s="158">
        <v>1</v>
      </c>
      <c r="D209" s="207">
        <v>4567919737.8500004</v>
      </c>
      <c r="E209" s="158">
        <v>0.99999999999999989</v>
      </c>
      <c r="G209" s="114"/>
    </row>
    <row r="210" spans="1:7" ht="13.5" thickTop="1" x14ac:dyDescent="0.2"/>
    <row r="211" spans="1:7" x14ac:dyDescent="0.2">
      <c r="A211" s="160" t="s">
        <v>1827</v>
      </c>
      <c r="B211" s="181" t="s">
        <v>1751</v>
      </c>
      <c r="C211" s="181" t="s">
        <v>1752</v>
      </c>
      <c r="D211" s="181" t="s">
        <v>1753</v>
      </c>
      <c r="E211" s="181" t="s">
        <v>1754</v>
      </c>
    </row>
    <row r="212" spans="1:7" x14ac:dyDescent="0.2">
      <c r="A212" s="128" t="s">
        <v>1828</v>
      </c>
      <c r="B212" s="161">
        <v>37041</v>
      </c>
      <c r="C212" s="149">
        <v>0.7712054965646471</v>
      </c>
      <c r="D212" s="203">
        <v>3257246961.1500001</v>
      </c>
      <c r="E212" s="149">
        <v>0.71307009494065687</v>
      </c>
    </row>
    <row r="213" spans="1:7" x14ac:dyDescent="0.2">
      <c r="A213" s="128" t="s">
        <v>1829</v>
      </c>
      <c r="B213" s="161">
        <v>335</v>
      </c>
      <c r="C213" s="149">
        <v>6.9748074120341451E-3</v>
      </c>
      <c r="D213" s="203">
        <v>27214126.109999999</v>
      </c>
      <c r="E213" s="149">
        <v>5.9576629345087775E-3</v>
      </c>
    </row>
    <row r="214" spans="1:7" x14ac:dyDescent="0.2">
      <c r="A214" s="128" t="s">
        <v>1830</v>
      </c>
      <c r="B214" s="161">
        <v>4003</v>
      </c>
      <c r="C214" s="149">
        <v>8.33437434936498E-2</v>
      </c>
      <c r="D214" s="203">
        <v>397233102.5</v>
      </c>
      <c r="E214" s="149">
        <v>8.6961489101594236E-2</v>
      </c>
    </row>
    <row r="215" spans="1:7" x14ac:dyDescent="0.2">
      <c r="A215" s="128" t="s">
        <v>1831</v>
      </c>
      <c r="B215" s="161">
        <v>6651</v>
      </c>
      <c r="C215" s="149">
        <v>0.13847595252966896</v>
      </c>
      <c r="D215" s="203">
        <v>886225548.09000003</v>
      </c>
      <c r="E215" s="149">
        <v>0.19401075302324008</v>
      </c>
    </row>
    <row r="216" spans="1:7" ht="13.5" thickBot="1" x14ac:dyDescent="0.25">
      <c r="A216" s="155" t="s">
        <v>1</v>
      </c>
      <c r="B216" s="156">
        <v>48030</v>
      </c>
      <c r="C216" s="157">
        <v>1</v>
      </c>
      <c r="D216" s="207">
        <v>4567919737.8500004</v>
      </c>
      <c r="E216" s="157">
        <v>0.99999999999999989</v>
      </c>
    </row>
    <row r="217" spans="1:7" ht="13.5" thickTop="1" x14ac:dyDescent="0.2"/>
    <row r="218" spans="1:7" x14ac:dyDescent="0.2">
      <c r="A218" s="160" t="s">
        <v>1832</v>
      </c>
      <c r="B218" s="181" t="s">
        <v>1751</v>
      </c>
      <c r="C218" s="181" t="s">
        <v>1752</v>
      </c>
      <c r="D218" s="181" t="s">
        <v>1753</v>
      </c>
      <c r="E218" s="181" t="s">
        <v>1754</v>
      </c>
    </row>
    <row r="219" spans="1:7" x14ac:dyDescent="0.2">
      <c r="A219" s="128" t="s">
        <v>1833</v>
      </c>
      <c r="B219" s="161">
        <v>2057</v>
      </c>
      <c r="C219" s="149">
        <v>4.9783392628088771E-2</v>
      </c>
      <c r="D219" s="203">
        <v>351819732.89999998</v>
      </c>
      <c r="E219" s="149">
        <v>7.701968359575255E-2</v>
      </c>
    </row>
    <row r="220" spans="1:7" x14ac:dyDescent="0.2">
      <c r="A220" s="128" t="s">
        <v>1834</v>
      </c>
      <c r="B220" s="161">
        <v>5452</v>
      </c>
      <c r="C220" s="149">
        <v>0.13194898230838112</v>
      </c>
      <c r="D220" s="203">
        <v>799289067.13</v>
      </c>
      <c r="E220" s="149">
        <v>0.17497878968998792</v>
      </c>
    </row>
    <row r="221" spans="1:7" x14ac:dyDescent="0.2">
      <c r="A221" s="128" t="s">
        <v>1835</v>
      </c>
      <c r="B221" s="161">
        <v>6949</v>
      </c>
      <c r="C221" s="149">
        <v>0.16817928797889592</v>
      </c>
      <c r="D221" s="203">
        <v>930033831.69000006</v>
      </c>
      <c r="E221" s="149">
        <v>0.20360117626054053</v>
      </c>
    </row>
    <row r="222" spans="1:7" x14ac:dyDescent="0.2">
      <c r="A222" s="128" t="s">
        <v>1836</v>
      </c>
      <c r="B222" s="161">
        <v>5314</v>
      </c>
      <c r="C222" s="149">
        <v>0.12860911445097897</v>
      </c>
      <c r="D222" s="203">
        <v>628228709.61000001</v>
      </c>
      <c r="E222" s="149">
        <v>0.13753059284393004</v>
      </c>
    </row>
    <row r="223" spans="1:7" x14ac:dyDescent="0.2">
      <c r="A223" s="128" t="s">
        <v>1837</v>
      </c>
      <c r="B223" s="161">
        <v>5397</v>
      </c>
      <c r="C223" s="149">
        <v>0.13061787555361939</v>
      </c>
      <c r="D223" s="203">
        <v>536825673.72000003</v>
      </c>
      <c r="E223" s="149">
        <v>0.11752082009494101</v>
      </c>
    </row>
    <row r="224" spans="1:7" x14ac:dyDescent="0.2">
      <c r="A224" s="128" t="s">
        <v>1838</v>
      </c>
      <c r="B224" s="161">
        <v>3774</v>
      </c>
      <c r="C224" s="149">
        <v>9.1338125317650481E-2</v>
      </c>
      <c r="D224" s="203">
        <v>342846855.75999999</v>
      </c>
      <c r="E224" s="149">
        <v>7.5055358989597518E-2</v>
      </c>
    </row>
    <row r="225" spans="1:7" x14ac:dyDescent="0.2">
      <c r="A225" s="128" t="s">
        <v>1839</v>
      </c>
      <c r="B225" s="161">
        <v>3215</v>
      </c>
      <c r="C225" s="149">
        <v>7.7809240301072141E-2</v>
      </c>
      <c r="D225" s="203">
        <v>288509025.31</v>
      </c>
      <c r="E225" s="149">
        <v>6.315982807653131E-2</v>
      </c>
    </row>
    <row r="226" spans="1:7" x14ac:dyDescent="0.2">
      <c r="A226" s="128" t="s">
        <v>1840</v>
      </c>
      <c r="B226" s="161">
        <v>1631</v>
      </c>
      <c r="C226" s="149">
        <v>3.9473365763934266E-2</v>
      </c>
      <c r="D226" s="203">
        <v>125056028.25</v>
      </c>
      <c r="E226" s="149">
        <v>2.7377019612183594E-2</v>
      </c>
    </row>
    <row r="227" spans="1:7" x14ac:dyDescent="0.2">
      <c r="A227" s="128" t="s">
        <v>1841</v>
      </c>
      <c r="B227" s="161">
        <v>2973</v>
      </c>
      <c r="C227" s="149">
        <v>7.1952370580120523E-2</v>
      </c>
      <c r="D227" s="203">
        <v>236909989.81</v>
      </c>
      <c r="E227" s="149">
        <v>5.1863868764363906E-2</v>
      </c>
    </row>
    <row r="228" spans="1:7" x14ac:dyDescent="0.2">
      <c r="A228" s="128" t="s">
        <v>1842</v>
      </c>
      <c r="B228" s="161">
        <v>2094</v>
      </c>
      <c r="C228" s="149">
        <v>5.067886444492848E-2</v>
      </c>
      <c r="D228" s="203">
        <v>163286654.96000001</v>
      </c>
      <c r="E228" s="149">
        <v>3.574639317915309E-2</v>
      </c>
      <c r="G228" s="208"/>
    </row>
    <row r="229" spans="1:7" x14ac:dyDescent="0.2">
      <c r="A229" s="128" t="s">
        <v>1843</v>
      </c>
      <c r="B229" s="161">
        <v>2463</v>
      </c>
      <c r="C229" s="149">
        <v>5.9609380672329917E-2</v>
      </c>
      <c r="D229" s="203">
        <v>165114168.71000001</v>
      </c>
      <c r="E229" s="149">
        <v>3.6146468893018445E-2</v>
      </c>
    </row>
    <row r="230" spans="1:7" x14ac:dyDescent="0.2">
      <c r="A230" s="128" t="s">
        <v>1844</v>
      </c>
      <c r="B230" s="161">
        <v>0</v>
      </c>
      <c r="C230" s="149">
        <v>0</v>
      </c>
      <c r="D230" s="203">
        <v>0</v>
      </c>
      <c r="E230" s="149">
        <v>0</v>
      </c>
    </row>
    <row r="231" spans="1:7" x14ac:dyDescent="0.2">
      <c r="A231" s="128" t="s">
        <v>1845</v>
      </c>
      <c r="B231" s="161">
        <v>0</v>
      </c>
      <c r="C231" s="149">
        <v>0</v>
      </c>
      <c r="D231" s="203">
        <v>0</v>
      </c>
      <c r="E231" s="149">
        <v>0</v>
      </c>
    </row>
    <row r="232" spans="1:7" ht="13.5" thickBot="1" x14ac:dyDescent="0.25">
      <c r="A232" s="155" t="s">
        <v>1</v>
      </c>
      <c r="B232" s="156">
        <v>41319</v>
      </c>
      <c r="C232" s="157">
        <v>1</v>
      </c>
      <c r="D232" s="207">
        <v>4567919737.8500004</v>
      </c>
      <c r="E232" s="157">
        <v>0.99999999999999989</v>
      </c>
    </row>
    <row r="233" spans="1:7" ht="13.5" thickTop="1" x14ac:dyDescent="0.2"/>
    <row r="234" spans="1:7" x14ac:dyDescent="0.2">
      <c r="A234" s="160" t="s">
        <v>1846</v>
      </c>
      <c r="B234" s="181" t="s">
        <v>1751</v>
      </c>
      <c r="C234" s="181" t="s">
        <v>1752</v>
      </c>
      <c r="D234" s="181" t="s">
        <v>1753</v>
      </c>
      <c r="E234" s="181" t="s">
        <v>1754</v>
      </c>
    </row>
    <row r="235" spans="1:7" x14ac:dyDescent="0.2">
      <c r="A235" s="128" t="s">
        <v>1847</v>
      </c>
      <c r="B235" s="161">
        <v>21696</v>
      </c>
      <c r="C235" s="149">
        <v>0.45171767645221739</v>
      </c>
      <c r="D235" s="161">
        <v>2276973114.46</v>
      </c>
      <c r="E235" s="149">
        <v>0.49847047346145179</v>
      </c>
    </row>
    <row r="236" spans="1:7" x14ac:dyDescent="0.2">
      <c r="A236" s="128" t="s">
        <v>1848</v>
      </c>
      <c r="B236" s="161">
        <v>20425</v>
      </c>
      <c r="C236" s="149">
        <v>0.42525504892775351</v>
      </c>
      <c r="D236" s="161">
        <v>1782707557.8699999</v>
      </c>
      <c r="E236" s="149">
        <v>0.3902668304564112</v>
      </c>
    </row>
    <row r="237" spans="1:7" x14ac:dyDescent="0.2">
      <c r="A237" s="128" t="s">
        <v>1849</v>
      </c>
      <c r="B237" s="161">
        <v>5893</v>
      </c>
      <c r="C237" s="149">
        <v>0.12269414948990215</v>
      </c>
      <c r="D237" s="161">
        <v>506950786.73000002</v>
      </c>
      <c r="E237" s="149">
        <v>0.110980668624578</v>
      </c>
    </row>
    <row r="238" spans="1:7" x14ac:dyDescent="0.2">
      <c r="A238" s="128" t="s">
        <v>1850</v>
      </c>
      <c r="B238" s="161">
        <v>16</v>
      </c>
      <c r="C238" s="149">
        <v>3.3312513012700393E-4</v>
      </c>
      <c r="D238" s="161">
        <v>1288278.79</v>
      </c>
      <c r="E238" s="149">
        <v>2.8202745755912938E-4</v>
      </c>
    </row>
    <row r="239" spans="1:7" ht="13.5" thickBot="1" x14ac:dyDescent="0.25">
      <c r="A239" s="155" t="s">
        <v>1</v>
      </c>
      <c r="B239" s="156">
        <v>48030</v>
      </c>
      <c r="C239" s="158">
        <v>0.99999999999999989</v>
      </c>
      <c r="D239" s="207">
        <v>4567919737.8499994</v>
      </c>
      <c r="E239" s="158">
        <v>1.0000000000000002</v>
      </c>
    </row>
    <row r="240" spans="1:7" ht="13.5" thickTop="1" x14ac:dyDescent="0.2"/>
    <row r="241" spans="1:5" x14ac:dyDescent="0.2">
      <c r="A241" s="160" t="s">
        <v>1851</v>
      </c>
      <c r="B241" s="181" t="s">
        <v>1751</v>
      </c>
      <c r="C241" s="181" t="s">
        <v>1752</v>
      </c>
      <c r="D241" s="181" t="s">
        <v>1753</v>
      </c>
      <c r="E241" s="181" t="s">
        <v>1754</v>
      </c>
    </row>
    <row r="242" spans="1:5" x14ac:dyDescent="0.2">
      <c r="A242" s="128" t="s">
        <v>1852</v>
      </c>
      <c r="B242" s="161">
        <v>48024</v>
      </c>
      <c r="C242" s="149">
        <v>0.99987507807620235</v>
      </c>
      <c r="D242" s="161">
        <v>4567304853.8599997</v>
      </c>
      <c r="E242" s="149">
        <v>0.99986539080691261</v>
      </c>
    </row>
    <row r="243" spans="1:5" x14ac:dyDescent="0.2">
      <c r="A243" s="128" t="s">
        <v>13</v>
      </c>
      <c r="B243" s="161">
        <v>6</v>
      </c>
      <c r="C243" s="149">
        <v>1.2492192379762648E-4</v>
      </c>
      <c r="D243" s="161">
        <v>614883.99</v>
      </c>
      <c r="E243" s="149">
        <v>1.3460919308740083E-4</v>
      </c>
    </row>
    <row r="244" spans="1:5" x14ac:dyDescent="0.2">
      <c r="A244" s="128" t="s">
        <v>1853</v>
      </c>
      <c r="B244" s="161">
        <v>0</v>
      </c>
      <c r="C244" s="149">
        <v>0</v>
      </c>
      <c r="D244" s="161">
        <v>0</v>
      </c>
      <c r="E244" s="149">
        <v>0</v>
      </c>
    </row>
    <row r="245" spans="1:5" ht="13.5" thickBot="1" x14ac:dyDescent="0.25">
      <c r="A245" s="155" t="s">
        <v>1</v>
      </c>
      <c r="B245" s="156">
        <v>48030</v>
      </c>
      <c r="C245" s="163">
        <v>1</v>
      </c>
      <c r="D245" s="207">
        <v>4567919737.8499994</v>
      </c>
      <c r="E245" s="163">
        <v>1</v>
      </c>
    </row>
    <row r="246" spans="1:5" ht="13.5" thickTop="1" x14ac:dyDescent="0.2"/>
    <row r="247" spans="1:5" x14ac:dyDescent="0.2">
      <c r="A247" s="160" t="s">
        <v>1854</v>
      </c>
      <c r="B247" s="181" t="s">
        <v>1751</v>
      </c>
      <c r="C247" s="181" t="s">
        <v>1752</v>
      </c>
      <c r="D247" s="181" t="s">
        <v>1753</v>
      </c>
      <c r="E247" s="181" t="s">
        <v>1754</v>
      </c>
    </row>
    <row r="248" spans="1:5" x14ac:dyDescent="0.2">
      <c r="A248" s="128" t="s">
        <v>1855</v>
      </c>
      <c r="B248" s="161">
        <v>41319</v>
      </c>
      <c r="C248" s="149">
        <v>1</v>
      </c>
      <c r="D248" s="161">
        <v>4567919737.8499994</v>
      </c>
      <c r="E248" s="149">
        <v>1</v>
      </c>
    </row>
    <row r="249" spans="1:5" x14ac:dyDescent="0.2">
      <c r="A249" s="128" t="s">
        <v>1856</v>
      </c>
      <c r="B249" s="161">
        <v>0</v>
      </c>
      <c r="C249" s="149">
        <v>0</v>
      </c>
      <c r="D249" s="161">
        <v>0</v>
      </c>
      <c r="E249" s="149">
        <v>0</v>
      </c>
    </row>
    <row r="250" spans="1:5" x14ac:dyDescent="0.2">
      <c r="A250" s="128" t="s">
        <v>1857</v>
      </c>
      <c r="B250" s="161">
        <v>0</v>
      </c>
      <c r="C250" s="149">
        <v>0</v>
      </c>
      <c r="D250" s="161">
        <v>0</v>
      </c>
      <c r="E250" s="149">
        <v>0</v>
      </c>
    </row>
    <row r="251" spans="1:5" ht="13.5" thickBot="1" x14ac:dyDescent="0.25">
      <c r="A251" s="155" t="s">
        <v>1</v>
      </c>
      <c r="B251" s="156">
        <v>41319</v>
      </c>
      <c r="C251" s="157">
        <v>1</v>
      </c>
      <c r="D251" s="209">
        <v>4567919737.8499994</v>
      </c>
      <c r="E251" s="157">
        <v>1</v>
      </c>
    </row>
    <row r="252" spans="1:5" ht="13.5" thickTop="1" x14ac:dyDescent="0.2"/>
    <row r="253" spans="1:5" x14ac:dyDescent="0.2">
      <c r="A253" s="160" t="s">
        <v>1858</v>
      </c>
      <c r="B253" s="181" t="s">
        <v>1751</v>
      </c>
      <c r="C253" s="181" t="s">
        <v>1752</v>
      </c>
      <c r="D253" s="181" t="s">
        <v>1753</v>
      </c>
      <c r="E253" s="181" t="s">
        <v>1754</v>
      </c>
    </row>
    <row r="254" spans="1:5" x14ac:dyDescent="0.2">
      <c r="A254" s="128" t="s">
        <v>1859</v>
      </c>
      <c r="B254" s="161">
        <v>1773</v>
      </c>
      <c r="C254" s="149">
        <v>4.2910041385319106E-2</v>
      </c>
      <c r="D254" s="203">
        <v>57360631</v>
      </c>
      <c r="E254" s="149">
        <v>1.2557276461034789E-2</v>
      </c>
    </row>
    <row r="255" spans="1:5" x14ac:dyDescent="0.2">
      <c r="A255" s="128" t="s">
        <v>1860</v>
      </c>
      <c r="B255" s="161">
        <v>3046</v>
      </c>
      <c r="C255" s="149">
        <v>7.3719112272804282E-2</v>
      </c>
      <c r="D255" s="203">
        <v>138586501.65000001</v>
      </c>
      <c r="E255" s="149">
        <v>3.0339084222882833E-2</v>
      </c>
    </row>
    <row r="256" spans="1:5" x14ac:dyDescent="0.2">
      <c r="A256" s="128" t="s">
        <v>1861</v>
      </c>
      <c r="B256" s="161">
        <v>8248</v>
      </c>
      <c r="C256" s="149">
        <v>0.19961760933226844</v>
      </c>
      <c r="D256" s="203">
        <v>549188390.25</v>
      </c>
      <c r="E256" s="149">
        <v>0.1202272416696377</v>
      </c>
    </row>
    <row r="257" spans="1:5" x14ac:dyDescent="0.2">
      <c r="A257" s="128" t="s">
        <v>1862</v>
      </c>
      <c r="B257" s="161">
        <v>10341</v>
      </c>
      <c r="C257" s="149">
        <v>0.25027227183620127</v>
      </c>
      <c r="D257" s="203">
        <v>1042241297.99</v>
      </c>
      <c r="E257" s="149">
        <v>0.22816541397475512</v>
      </c>
    </row>
    <row r="258" spans="1:5" x14ac:dyDescent="0.2">
      <c r="A258" s="128" t="s">
        <v>1863</v>
      </c>
      <c r="B258" s="161">
        <v>9020</v>
      </c>
      <c r="C258" s="149">
        <v>0.21830150778092403</v>
      </c>
      <c r="D258" s="203">
        <v>1219075788.75</v>
      </c>
      <c r="E258" s="149">
        <v>0.26687767270704871</v>
      </c>
    </row>
    <row r="259" spans="1:5" x14ac:dyDescent="0.2">
      <c r="A259" s="128" t="s">
        <v>1864</v>
      </c>
      <c r="B259" s="161">
        <v>6440</v>
      </c>
      <c r="C259" s="149">
        <v>0.15586050001210097</v>
      </c>
      <c r="D259" s="203">
        <v>1100664074.48</v>
      </c>
      <c r="E259" s="149">
        <v>0.24095521323631092</v>
      </c>
    </row>
    <row r="260" spans="1:5" x14ac:dyDescent="0.2">
      <c r="A260" s="128" t="s">
        <v>1865</v>
      </c>
      <c r="B260" s="161">
        <v>1783</v>
      </c>
      <c r="C260" s="149">
        <v>4.3152060795275782E-2</v>
      </c>
      <c r="D260" s="203">
        <v>335994407.25</v>
      </c>
      <c r="E260" s="149">
        <v>7.3555234446423048E-2</v>
      </c>
    </row>
    <row r="261" spans="1:5" x14ac:dyDescent="0.2">
      <c r="A261" s="128" t="s">
        <v>1866</v>
      </c>
      <c r="B261" s="161">
        <v>668</v>
      </c>
      <c r="C261" s="149">
        <v>1.6166896585106127E-2</v>
      </c>
      <c r="D261" s="203">
        <v>124808646.48</v>
      </c>
      <c r="E261" s="149">
        <v>2.7322863281907001E-2</v>
      </c>
    </row>
    <row r="262" spans="1:5" ht="13.5" thickBot="1" x14ac:dyDescent="0.25">
      <c r="A262" s="155" t="s">
        <v>1</v>
      </c>
      <c r="B262" s="156">
        <v>41319</v>
      </c>
      <c r="C262" s="157">
        <v>1</v>
      </c>
      <c r="D262" s="207">
        <v>4567919737.8499994</v>
      </c>
      <c r="E262" s="157">
        <v>1.0000000000000002</v>
      </c>
    </row>
    <row r="263" spans="1:5" ht="13.5" thickTop="1" x14ac:dyDescent="0.2"/>
    <row r="264" spans="1:5" x14ac:dyDescent="0.2">
      <c r="A264" s="160" t="s">
        <v>1867</v>
      </c>
      <c r="B264" s="181" t="s">
        <v>1751</v>
      </c>
      <c r="C264" s="181" t="s">
        <v>1752</v>
      </c>
      <c r="D264" s="181" t="s">
        <v>1753</v>
      </c>
      <c r="E264" s="181" t="s">
        <v>1754</v>
      </c>
    </row>
    <row r="265" spans="1:5" x14ac:dyDescent="0.2">
      <c r="A265" s="128" t="s">
        <v>1868</v>
      </c>
      <c r="B265" s="161">
        <v>31897</v>
      </c>
      <c r="C265" s="149">
        <v>0.77196931193881746</v>
      </c>
      <c r="D265" s="203">
        <v>3360599183.1599998</v>
      </c>
      <c r="E265" s="149">
        <v>0.73569576000075387</v>
      </c>
    </row>
    <row r="266" spans="1:5" x14ac:dyDescent="0.2">
      <c r="A266" s="128" t="s">
        <v>1869</v>
      </c>
      <c r="B266" s="161">
        <v>7613</v>
      </c>
      <c r="C266" s="149">
        <v>0.18424937680001935</v>
      </c>
      <c r="D266" s="203">
        <v>1113146864.5</v>
      </c>
      <c r="E266" s="149">
        <v>0.24368792106315099</v>
      </c>
    </row>
    <row r="267" spans="1:5" x14ac:dyDescent="0.2">
      <c r="A267" s="128" t="s">
        <v>1870</v>
      </c>
      <c r="B267" s="161">
        <v>112</v>
      </c>
      <c r="C267" s="149">
        <v>2.7106173915147995E-3</v>
      </c>
      <c r="D267" s="203">
        <v>8113731.7199999997</v>
      </c>
      <c r="E267" s="149">
        <v>1.7762421814834517E-3</v>
      </c>
    </row>
    <row r="268" spans="1:5" x14ac:dyDescent="0.2">
      <c r="A268" s="128" t="s">
        <v>1871</v>
      </c>
      <c r="B268" s="161">
        <v>1488</v>
      </c>
      <c r="C268" s="149">
        <v>3.6012488201553762E-2</v>
      </c>
      <c r="D268" s="203">
        <v>66026956.780000001</v>
      </c>
      <c r="E268" s="149">
        <v>1.4454491446707679E-2</v>
      </c>
    </row>
    <row r="269" spans="1:5" x14ac:dyDescent="0.2">
      <c r="A269" s="128" t="s">
        <v>1872</v>
      </c>
      <c r="B269" s="161">
        <v>0</v>
      </c>
      <c r="C269" s="149">
        <v>0</v>
      </c>
      <c r="D269" s="203">
        <v>0</v>
      </c>
      <c r="E269" s="149">
        <v>0</v>
      </c>
    </row>
    <row r="270" spans="1:5" x14ac:dyDescent="0.2">
      <c r="A270" s="128" t="s">
        <v>2</v>
      </c>
      <c r="B270" s="161">
        <v>209</v>
      </c>
      <c r="C270" s="149">
        <v>5.058205668094581E-3</v>
      </c>
      <c r="D270" s="203">
        <v>20033001.690000001</v>
      </c>
      <c r="E270" s="149">
        <v>4.3855853079040772E-3</v>
      </c>
    </row>
    <row r="271" spans="1:5" ht="13.5" thickBot="1" x14ac:dyDescent="0.25">
      <c r="A271" s="155" t="s">
        <v>1</v>
      </c>
      <c r="B271" s="156">
        <v>41319</v>
      </c>
      <c r="C271" s="163">
        <v>1</v>
      </c>
      <c r="D271" s="207">
        <v>4567919737.8499994</v>
      </c>
      <c r="E271" s="163">
        <v>1</v>
      </c>
    </row>
    <row r="272" spans="1:5" ht="13.5" thickTop="1" x14ac:dyDescent="0.2"/>
    <row r="273" spans="1:6" x14ac:dyDescent="0.2">
      <c r="A273" s="118" t="s">
        <v>1873</v>
      </c>
    </row>
    <row r="274" spans="1:6" x14ac:dyDescent="0.2">
      <c r="A274" s="128" t="s">
        <v>1874</v>
      </c>
      <c r="B274" s="164">
        <v>1</v>
      </c>
      <c r="C274" s="164">
        <v>2</v>
      </c>
      <c r="D274" s="164">
        <v>3</v>
      </c>
      <c r="E274" s="164">
        <v>6</v>
      </c>
      <c r="F274" s="164">
        <v>7</v>
      </c>
    </row>
    <row r="275" spans="1:6" x14ac:dyDescent="0.2">
      <c r="A275" s="128" t="s">
        <v>1875</v>
      </c>
      <c r="B275" s="165">
        <v>39651</v>
      </c>
      <c r="C275" s="165">
        <v>39772</v>
      </c>
      <c r="D275" s="165">
        <v>40652</v>
      </c>
      <c r="E275" s="165">
        <v>41946</v>
      </c>
      <c r="F275" s="165">
        <v>42080</v>
      </c>
    </row>
    <row r="276" spans="1:6" x14ac:dyDescent="0.2">
      <c r="A276" s="128" t="s">
        <v>1876</v>
      </c>
      <c r="B276" s="164" t="s">
        <v>1877</v>
      </c>
      <c r="C276" s="164" t="s">
        <v>1877</v>
      </c>
      <c r="D276" s="164" t="s">
        <v>1877</v>
      </c>
      <c r="E276" s="164" t="s">
        <v>1877</v>
      </c>
      <c r="F276" s="164" t="s">
        <v>1877</v>
      </c>
    </row>
    <row r="277" spans="1:6" x14ac:dyDescent="0.2">
      <c r="A277" s="128" t="s">
        <v>1878</v>
      </c>
      <c r="B277" s="164" t="s">
        <v>1877</v>
      </c>
      <c r="C277" s="164" t="s">
        <v>1877</v>
      </c>
      <c r="D277" s="164" t="s">
        <v>1877</v>
      </c>
      <c r="E277" s="164" t="s">
        <v>1877</v>
      </c>
      <c r="F277" s="164" t="s">
        <v>1877</v>
      </c>
    </row>
    <row r="278" spans="1:6" x14ac:dyDescent="0.2">
      <c r="A278" s="128" t="s">
        <v>1879</v>
      </c>
      <c r="B278" s="164" t="s">
        <v>1545</v>
      </c>
      <c r="C278" s="164" t="s">
        <v>1545</v>
      </c>
      <c r="D278" s="164" t="s">
        <v>1545</v>
      </c>
      <c r="E278" s="164" t="s">
        <v>64</v>
      </c>
      <c r="F278" s="164" t="s">
        <v>1545</v>
      </c>
    </row>
    <row r="279" spans="1:6" x14ac:dyDescent="0.2">
      <c r="A279" s="128" t="s">
        <v>1880</v>
      </c>
      <c r="B279" s="166">
        <v>1500000000</v>
      </c>
      <c r="C279" s="166">
        <v>500000000</v>
      </c>
      <c r="D279" s="166">
        <v>750000000</v>
      </c>
      <c r="E279" s="166">
        <v>500000000</v>
      </c>
      <c r="F279" s="166">
        <v>650000000</v>
      </c>
    </row>
    <row r="280" spans="1:6" x14ac:dyDescent="0.2">
      <c r="A280" s="128" t="s">
        <v>1881</v>
      </c>
      <c r="B280" s="166">
        <v>900000000</v>
      </c>
      <c r="C280" s="166">
        <v>500000000</v>
      </c>
      <c r="D280" s="166">
        <v>750000000</v>
      </c>
      <c r="E280" s="166">
        <v>500000000</v>
      </c>
      <c r="F280" s="166">
        <v>650000000</v>
      </c>
    </row>
    <row r="281" spans="1:6" x14ac:dyDescent="0.2">
      <c r="A281" s="128" t="s">
        <v>1882</v>
      </c>
      <c r="B281" s="167">
        <v>1</v>
      </c>
      <c r="C281" s="167">
        <v>1</v>
      </c>
      <c r="D281" s="167">
        <v>1</v>
      </c>
      <c r="E281" s="167">
        <v>0.78859999999999997</v>
      </c>
      <c r="F281" s="167">
        <v>1</v>
      </c>
    </row>
    <row r="282" spans="1:6" x14ac:dyDescent="0.2">
      <c r="A282" s="128" t="s">
        <v>1883</v>
      </c>
      <c r="B282" s="164" t="s">
        <v>1884</v>
      </c>
      <c r="C282" s="164" t="s">
        <v>1884</v>
      </c>
      <c r="D282" s="164" t="s">
        <v>1884</v>
      </c>
      <c r="E282" s="164" t="s">
        <v>1884</v>
      </c>
      <c r="F282" s="164" t="s">
        <v>1884</v>
      </c>
    </row>
    <row r="283" spans="1:6" x14ac:dyDescent="0.2">
      <c r="A283" s="128" t="s">
        <v>1885</v>
      </c>
      <c r="B283" s="165">
        <v>44766</v>
      </c>
      <c r="C283" s="165">
        <v>44889</v>
      </c>
      <c r="D283" s="165">
        <v>43209</v>
      </c>
      <c r="E283" s="165">
        <v>44503</v>
      </c>
      <c r="F283" s="165">
        <v>43907</v>
      </c>
    </row>
    <row r="284" spans="1:6" x14ac:dyDescent="0.2">
      <c r="A284" s="128" t="s">
        <v>1886</v>
      </c>
      <c r="B284" s="165">
        <v>44766</v>
      </c>
      <c r="C284" s="165">
        <v>44889</v>
      </c>
      <c r="D284" s="165">
        <v>43209</v>
      </c>
      <c r="E284" s="165">
        <v>44503</v>
      </c>
      <c r="F284" s="165">
        <v>43907</v>
      </c>
    </row>
    <row r="285" spans="1:6" x14ac:dyDescent="0.2">
      <c r="A285" s="128" t="s">
        <v>1887</v>
      </c>
      <c r="B285" s="164" t="s">
        <v>1888</v>
      </c>
      <c r="C285" s="164" t="s">
        <v>1889</v>
      </c>
      <c r="D285" s="164" t="s">
        <v>1890</v>
      </c>
      <c r="E285" s="164" t="s">
        <v>1891</v>
      </c>
      <c r="F285" s="164" t="s">
        <v>1892</v>
      </c>
    </row>
    <row r="286" spans="1:6" x14ac:dyDescent="0.2">
      <c r="A286" s="128" t="s">
        <v>1893</v>
      </c>
      <c r="B286" s="164" t="s">
        <v>1894</v>
      </c>
      <c r="C286" s="164" t="s">
        <v>1894</v>
      </c>
      <c r="D286" s="164" t="s">
        <v>1894</v>
      </c>
      <c r="E286" s="164" t="s">
        <v>1894</v>
      </c>
      <c r="F286" s="164" t="s">
        <v>1894</v>
      </c>
    </row>
    <row r="287" spans="1:6" x14ac:dyDescent="0.2">
      <c r="A287" s="128" t="s">
        <v>1895</v>
      </c>
      <c r="B287" s="164" t="s">
        <v>1896</v>
      </c>
      <c r="C287" s="164" t="s">
        <v>1896</v>
      </c>
      <c r="D287" s="164" t="s">
        <v>1897</v>
      </c>
      <c r="E287" s="164" t="s">
        <v>1897</v>
      </c>
      <c r="F287" s="164" t="s">
        <v>1898</v>
      </c>
    </row>
    <row r="288" spans="1:6" x14ac:dyDescent="0.2">
      <c r="A288" s="128" t="s">
        <v>1899</v>
      </c>
      <c r="B288" s="165">
        <v>42576</v>
      </c>
      <c r="C288" s="165">
        <v>42576</v>
      </c>
      <c r="D288" s="165">
        <v>42844</v>
      </c>
      <c r="E288" s="165">
        <v>42677</v>
      </c>
      <c r="F288" s="165">
        <v>42632</v>
      </c>
    </row>
    <row r="289" spans="1:7" x14ac:dyDescent="0.2">
      <c r="A289" s="128" t="s">
        <v>1900</v>
      </c>
      <c r="B289" s="168">
        <v>1.0024999999999999E-2</v>
      </c>
      <c r="C289" s="168">
        <v>1.0024999999999999E-2</v>
      </c>
      <c r="D289" s="168">
        <v>4.6249999999999999E-2</v>
      </c>
      <c r="E289" s="168">
        <v>6.2500000000000003E-3</v>
      </c>
      <c r="F289" s="168">
        <v>8.7905999999999991E-3</v>
      </c>
    </row>
    <row r="290" spans="1:7" x14ac:dyDescent="0.2">
      <c r="A290" s="128" t="s">
        <v>1901</v>
      </c>
      <c r="B290" s="168">
        <v>5.0000000000000001E-3</v>
      </c>
      <c r="C290" s="168">
        <v>5.0000000000000001E-3</v>
      </c>
      <c r="D290" s="168">
        <v>1.2200000000000001E-2</v>
      </c>
      <c r="E290" s="168">
        <v>2.9999999999999997E-4</v>
      </c>
      <c r="F290" s="168">
        <v>0</v>
      </c>
    </row>
    <row r="291" spans="1:7" x14ac:dyDescent="0.2">
      <c r="A291" s="128" t="s">
        <v>1902</v>
      </c>
      <c r="B291" s="164" t="s">
        <v>1649</v>
      </c>
      <c r="C291" s="164" t="s">
        <v>1649</v>
      </c>
      <c r="D291" s="169" t="s">
        <v>1903</v>
      </c>
      <c r="E291" s="169" t="s">
        <v>1903</v>
      </c>
      <c r="F291" s="170" t="s">
        <v>1558</v>
      </c>
    </row>
    <row r="292" spans="1:7" x14ac:dyDescent="0.2">
      <c r="A292" s="128" t="s">
        <v>1904</v>
      </c>
      <c r="B292" s="164" t="s">
        <v>1649</v>
      </c>
      <c r="C292" s="164" t="s">
        <v>1649</v>
      </c>
      <c r="D292" s="169" t="s">
        <v>1545</v>
      </c>
      <c r="E292" s="169" t="s">
        <v>64</v>
      </c>
      <c r="F292" s="169" t="s">
        <v>1545</v>
      </c>
    </row>
    <row r="293" spans="1:7" x14ac:dyDescent="0.2">
      <c r="A293" s="128" t="s">
        <v>1905</v>
      </c>
      <c r="B293" s="166" t="s">
        <v>1649</v>
      </c>
      <c r="C293" s="166" t="s">
        <v>1649</v>
      </c>
      <c r="D293" s="166">
        <v>750000000</v>
      </c>
      <c r="E293" s="166">
        <v>500000000</v>
      </c>
      <c r="F293" s="166">
        <v>500000000</v>
      </c>
    </row>
    <row r="294" spans="1:7" x14ac:dyDescent="0.2">
      <c r="A294" s="128" t="s">
        <v>1906</v>
      </c>
      <c r="B294" s="164" t="s">
        <v>1649</v>
      </c>
      <c r="C294" s="164" t="s">
        <v>1649</v>
      </c>
      <c r="D294" s="165">
        <v>43209</v>
      </c>
      <c r="E294" s="165">
        <v>44503</v>
      </c>
      <c r="F294" s="165">
        <v>43907</v>
      </c>
    </row>
    <row r="295" spans="1:7" x14ac:dyDescent="0.2">
      <c r="A295" s="128" t="s">
        <v>1670</v>
      </c>
      <c r="B295" s="164" t="s">
        <v>1649</v>
      </c>
      <c r="C295" s="164" t="s">
        <v>1649</v>
      </c>
      <c r="D295" s="168">
        <v>4.6249999999999999E-2</v>
      </c>
      <c r="E295" s="168">
        <v>6.2500000000000003E-3</v>
      </c>
      <c r="F295" s="168">
        <v>8.8874999999999996E-3</v>
      </c>
    </row>
    <row r="296" spans="1:7" x14ac:dyDescent="0.2">
      <c r="A296" s="128" t="s">
        <v>1671</v>
      </c>
      <c r="B296" s="164" t="s">
        <v>1649</v>
      </c>
      <c r="C296" s="164" t="s">
        <v>1649</v>
      </c>
      <c r="D296" s="168">
        <v>2.1474400000000001E-2</v>
      </c>
      <c r="E296" s="168">
        <v>9.0449999999999992E-3</v>
      </c>
      <c r="F296" s="168">
        <v>9.0124999999999997E-3</v>
      </c>
    </row>
    <row r="297" spans="1:7" x14ac:dyDescent="0.2">
      <c r="A297" s="128" t="s">
        <v>1907</v>
      </c>
      <c r="B297" s="210">
        <v>0</v>
      </c>
      <c r="C297" s="210">
        <v>0</v>
      </c>
      <c r="D297" s="210">
        <v>0</v>
      </c>
      <c r="E297" s="210">
        <v>0</v>
      </c>
      <c r="F297" s="210">
        <v>0</v>
      </c>
    </row>
    <row r="299" spans="1:7" x14ac:dyDescent="0.2">
      <c r="A299" s="118" t="s">
        <v>1908</v>
      </c>
    </row>
    <row r="300" spans="1:7" ht="25.5" x14ac:dyDescent="0.2">
      <c r="A300" s="171" t="s">
        <v>1909</v>
      </c>
      <c r="B300" s="171" t="s">
        <v>1910</v>
      </c>
      <c r="C300" s="172" t="s">
        <v>1911</v>
      </c>
      <c r="D300" s="172" t="s">
        <v>1912</v>
      </c>
      <c r="E300" s="172" t="s">
        <v>1913</v>
      </c>
      <c r="F300" s="147"/>
      <c r="G300" s="147"/>
    </row>
    <row r="301" spans="1:7" ht="38.25" x14ac:dyDescent="0.2">
      <c r="A301" s="173" t="s">
        <v>1914</v>
      </c>
      <c r="B301" s="174" t="s">
        <v>1915</v>
      </c>
      <c r="C301" s="174" t="s">
        <v>1649</v>
      </c>
      <c r="D301" s="174" t="s">
        <v>1916</v>
      </c>
      <c r="E301" s="174" t="s">
        <v>1917</v>
      </c>
    </row>
    <row r="302" spans="1:7" ht="63.75" x14ac:dyDescent="0.2">
      <c r="A302" s="173" t="s">
        <v>1918</v>
      </c>
      <c r="B302" s="174" t="s">
        <v>1919</v>
      </c>
      <c r="C302" s="174" t="s">
        <v>1920</v>
      </c>
      <c r="D302" s="174" t="s">
        <v>1916</v>
      </c>
      <c r="E302" s="174" t="s">
        <v>1921</v>
      </c>
    </row>
    <row r="303" spans="1:7" ht="51" x14ac:dyDescent="0.2">
      <c r="A303" s="173" t="s">
        <v>1922</v>
      </c>
      <c r="B303" s="174" t="s">
        <v>1919</v>
      </c>
      <c r="C303" s="174" t="s">
        <v>1923</v>
      </c>
      <c r="D303" s="174" t="s">
        <v>1916</v>
      </c>
      <c r="E303" s="174" t="s">
        <v>1924</v>
      </c>
    </row>
    <row r="304" spans="1:7" ht="63.75" x14ac:dyDescent="0.2">
      <c r="A304" s="173" t="s">
        <v>1925</v>
      </c>
      <c r="B304" s="174" t="s">
        <v>1926</v>
      </c>
      <c r="C304" s="174" t="s">
        <v>1649</v>
      </c>
      <c r="D304" s="174" t="s">
        <v>1916</v>
      </c>
      <c r="E304" s="174" t="s">
        <v>1927</v>
      </c>
    </row>
    <row r="305" spans="1:5" ht="25.5" x14ac:dyDescent="0.2">
      <c r="A305" s="173" t="s">
        <v>1928</v>
      </c>
      <c r="B305" s="174" t="s">
        <v>1929</v>
      </c>
      <c r="C305" s="174" t="s">
        <v>1649</v>
      </c>
      <c r="D305" s="174" t="s">
        <v>1916</v>
      </c>
      <c r="E305" s="174" t="s">
        <v>1930</v>
      </c>
    </row>
    <row r="306" spans="1:5" ht="25.5" x14ac:dyDescent="0.2">
      <c r="A306" s="173" t="s">
        <v>1931</v>
      </c>
      <c r="B306" s="174" t="s">
        <v>1932</v>
      </c>
      <c r="C306" s="174" t="s">
        <v>1933</v>
      </c>
      <c r="D306" s="174" t="s">
        <v>1916</v>
      </c>
      <c r="E306" s="174" t="s">
        <v>1934</v>
      </c>
    </row>
    <row r="307" spans="1:5" ht="25.5" x14ac:dyDescent="0.2">
      <c r="A307" s="173" t="s">
        <v>1935</v>
      </c>
      <c r="B307" s="174" t="s">
        <v>1932</v>
      </c>
      <c r="C307" s="174" t="s">
        <v>1933</v>
      </c>
      <c r="D307" s="211" t="s">
        <v>1916</v>
      </c>
      <c r="E307" s="174" t="s">
        <v>1934</v>
      </c>
    </row>
    <row r="308" spans="1:5" ht="38.25" x14ac:dyDescent="0.2">
      <c r="A308" s="173" t="s">
        <v>1936</v>
      </c>
      <c r="B308" s="174" t="s">
        <v>1937</v>
      </c>
      <c r="C308" s="174" t="s">
        <v>1923</v>
      </c>
      <c r="D308" s="174" t="s">
        <v>1916</v>
      </c>
      <c r="E308" s="174" t="s">
        <v>1938</v>
      </c>
    </row>
    <row r="309" spans="1:5" ht="25.5" x14ac:dyDescent="0.2">
      <c r="A309" s="173" t="s">
        <v>1939</v>
      </c>
      <c r="B309" s="174" t="s">
        <v>1937</v>
      </c>
      <c r="C309" s="174" t="s">
        <v>1940</v>
      </c>
      <c r="D309" s="174" t="s">
        <v>1916</v>
      </c>
      <c r="E309" s="174" t="s">
        <v>1941</v>
      </c>
    </row>
    <row r="310" spans="1:5" ht="25.5" x14ac:dyDescent="0.2">
      <c r="A310" s="173" t="s">
        <v>211</v>
      </c>
      <c r="B310" s="174" t="s">
        <v>1942</v>
      </c>
      <c r="C310" s="174" t="s">
        <v>1943</v>
      </c>
      <c r="D310" s="174" t="s">
        <v>1916</v>
      </c>
      <c r="E310" s="174" t="s">
        <v>1944</v>
      </c>
    </row>
    <row r="311" spans="1:5" x14ac:dyDescent="0.2">
      <c r="A311" s="173"/>
      <c r="B311" s="174"/>
      <c r="C311" s="174"/>
      <c r="D311" s="174"/>
      <c r="E311" s="174"/>
    </row>
  </sheetData>
  <mergeCells count="17">
    <mergeCell ref="B22:D22"/>
    <mergeCell ref="B23:D23"/>
    <mergeCell ref="B24:D24"/>
    <mergeCell ref="B25:D25"/>
    <mergeCell ref="F110:J110"/>
    <mergeCell ref="I14:J14"/>
    <mergeCell ref="K14:L14"/>
    <mergeCell ref="B21:D21"/>
    <mergeCell ref="A1:B1"/>
    <mergeCell ref="B14:D14"/>
    <mergeCell ref="E14:F14"/>
    <mergeCell ref="G14:H14"/>
    <mergeCell ref="B16:D16"/>
    <mergeCell ref="B17:D17"/>
    <mergeCell ref="B18:D18"/>
    <mergeCell ref="B19:D19"/>
    <mergeCell ref="B20:D2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Introduction</vt:lpstr>
      <vt:lpstr>A. HTT General</vt:lpstr>
      <vt:lpstr>B1. HTT Mortgage Assets</vt:lpstr>
      <vt:lpstr>B2. HTT Public Sector Assets</vt:lpstr>
      <vt:lpstr>B3. HTT Shipping Assets</vt:lpstr>
      <vt:lpstr>C. HTT Harmonised Glossary</vt:lpstr>
      <vt:lpstr>Disclaimer</vt:lpstr>
      <vt:lpstr>D. Nat Trans Templ</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Introduction!Print_Area</vt:lpstr>
      <vt:lpstr>Disclaimer!Print_Titles</vt:lpstr>
      <vt:lpstr>Disclaimer!privacy_policy</vt:lpstr>
    </vt:vector>
  </TitlesOfParts>
  <Company>CREDIT FONCIER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Humphreys,Richard</cp:lastModifiedBy>
  <cp:lastPrinted>2015-09-17T09:13:43Z</cp:lastPrinted>
  <dcterms:created xsi:type="dcterms:W3CDTF">2015-01-27T16:00:44Z</dcterms:created>
  <dcterms:modified xsi:type="dcterms:W3CDTF">2016-07-26T11:49:42Z</dcterms:modified>
</cp:coreProperties>
</file>